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adb.intra.admin.ch\Userhome$\All\config\Desktop\"/>
    </mc:Choice>
  </mc:AlternateContent>
  <workbookProtection workbookPassword="B856" lockStructure="1"/>
  <bookViews>
    <workbookView xWindow="0" yWindow="0" windowWidth="21990" windowHeight="11000" tabRatio="840"/>
  </bookViews>
  <sheets>
    <sheet name="Decompte-Abrechung-Rendiconto" sheetId="3" r:id="rId1"/>
    <sheet name="Facture-Rechnung-Fattura" sheetId="8" r:id="rId2"/>
    <sheet name="Listes_Admin_DFI" sheetId="7" state="hidden"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1" i="8" l="1"/>
  <c r="B10" i="8"/>
  <c r="I31" i="3" l="1"/>
  <c r="I32" i="3"/>
  <c r="I33" i="3"/>
  <c r="I34" i="3"/>
  <c r="I35" i="3"/>
  <c r="I36" i="3"/>
  <c r="F31" i="3"/>
  <c r="F32" i="3"/>
  <c r="J32" i="3" s="1"/>
  <c r="F33" i="3"/>
  <c r="F34" i="3"/>
  <c r="F35" i="3"/>
  <c r="F36" i="3"/>
  <c r="J33" i="3" l="1"/>
  <c r="J36" i="3"/>
  <c r="J35" i="3"/>
  <c r="J34" i="3"/>
  <c r="J31" i="3"/>
  <c r="A1" i="7" l="1"/>
  <c r="B1" i="7" s="1"/>
  <c r="A5" i="7"/>
  <c r="A71" i="7"/>
  <c r="A60" i="7"/>
  <c r="A77" i="7"/>
  <c r="A3" i="7"/>
  <c r="A35" i="7"/>
  <c r="A18" i="7"/>
  <c r="A10" i="7"/>
  <c r="A37" i="7"/>
  <c r="A44" i="7"/>
  <c r="A54" i="7"/>
  <c r="A81" i="7"/>
  <c r="A6" i="7"/>
  <c r="A79" i="7"/>
  <c r="A58" i="7"/>
  <c r="A11" i="7"/>
  <c r="A41" i="7"/>
  <c r="A26" i="7"/>
  <c r="A49" i="7"/>
  <c r="A19" i="7"/>
  <c r="A46" i="7"/>
  <c r="A43" i="7"/>
  <c r="A24" i="7"/>
  <c r="A78" i="7"/>
  <c r="A75" i="7"/>
  <c r="A20" i="7"/>
  <c r="A80" i="7"/>
  <c r="A48" i="7"/>
  <c r="A9" i="7"/>
  <c r="A65" i="7"/>
  <c r="A4" i="7"/>
  <c r="A47" i="7"/>
  <c r="A22" i="7"/>
  <c r="A36" i="7"/>
  <c r="A39" i="7"/>
  <c r="A61" i="7"/>
  <c r="A33" i="7"/>
  <c r="A38" i="7"/>
  <c r="A21" i="7"/>
  <c r="A68" i="7"/>
  <c r="A29" i="7"/>
  <c r="A59" i="7"/>
  <c r="A34" i="7"/>
  <c r="A31" i="7"/>
  <c r="A14" i="7"/>
  <c r="A66" i="7"/>
  <c r="A57" i="7"/>
  <c r="A51" i="7"/>
  <c r="A28" i="7"/>
  <c r="A50" i="7"/>
  <c r="A56" i="7"/>
  <c r="A16" i="7"/>
  <c r="A76" i="7"/>
  <c r="A69" i="7"/>
  <c r="A72" i="7"/>
  <c r="A55" i="7"/>
  <c r="A12" i="7"/>
  <c r="A23" i="7"/>
  <c r="A7" i="7"/>
  <c r="A8" i="7"/>
  <c r="A15" i="7"/>
  <c r="A17" i="7"/>
  <c r="A63" i="7"/>
  <c r="A67" i="7"/>
  <c r="A40" i="7"/>
  <c r="A73" i="7"/>
  <c r="A64" i="7"/>
  <c r="A27" i="7"/>
  <c r="A42" i="7"/>
  <c r="A30" i="7"/>
  <c r="A45" i="7"/>
  <c r="A52" i="7"/>
  <c r="A25" i="7"/>
  <c r="A62" i="7"/>
  <c r="A13" i="7"/>
  <c r="A70" i="7"/>
  <c r="A32" i="7"/>
  <c r="A53" i="7"/>
  <c r="A82" i="7"/>
  <c r="A74" i="7"/>
  <c r="A3" i="8" l="1"/>
  <c r="A4" i="3"/>
  <c r="A19" i="8"/>
  <c r="A21" i="8"/>
  <c r="A20" i="8"/>
  <c r="A22" i="8"/>
  <c r="A8" i="3"/>
  <c r="A7" i="3"/>
  <c r="A11" i="3"/>
  <c r="A10" i="3"/>
  <c r="B27" i="3"/>
  <c r="B26" i="3"/>
  <c r="A27" i="3"/>
  <c r="A26" i="3"/>
  <c r="A38" i="8"/>
  <c r="A33" i="8"/>
  <c r="A31" i="8"/>
  <c r="B27" i="8"/>
  <c r="A27" i="8"/>
  <c r="A23" i="8"/>
  <c r="A17" i="8"/>
  <c r="B15" i="8"/>
  <c r="A15" i="8"/>
  <c r="B14" i="8"/>
  <c r="A13" i="8"/>
  <c r="B12" i="8"/>
  <c r="B11" i="8"/>
  <c r="A11" i="8"/>
  <c r="A10" i="8"/>
  <c r="A8" i="8"/>
  <c r="A5" i="8"/>
  <c r="A1" i="8"/>
  <c r="A2" i="8"/>
  <c r="A76" i="3"/>
  <c r="J24" i="3"/>
  <c r="I25" i="3"/>
  <c r="H25" i="3"/>
  <c r="G25" i="3"/>
  <c r="G24" i="3"/>
  <c r="F25" i="3"/>
  <c r="E25" i="3"/>
  <c r="D25" i="3"/>
  <c r="C25" i="3"/>
  <c r="B25" i="3"/>
  <c r="B24" i="3"/>
  <c r="A24" i="3"/>
  <c r="A18" i="3"/>
  <c r="A17" i="3"/>
  <c r="A16" i="3"/>
  <c r="A15" i="3"/>
  <c r="A14" i="3"/>
  <c r="A6" i="3"/>
  <c r="A3" i="3"/>
  <c r="A22" i="3"/>
  <c r="A21" i="3"/>
  <c r="A20" i="3"/>
  <c r="I56" i="3"/>
  <c r="F56" i="3"/>
  <c r="I55" i="3"/>
  <c r="F55" i="3"/>
  <c r="I54" i="3"/>
  <c r="F54" i="3"/>
  <c r="I53" i="3"/>
  <c r="F53" i="3"/>
  <c r="I52" i="3"/>
  <c r="F52" i="3"/>
  <c r="I51" i="3"/>
  <c r="F51" i="3"/>
  <c r="I50" i="3"/>
  <c r="F50" i="3"/>
  <c r="I49" i="3"/>
  <c r="F49" i="3"/>
  <c r="I48" i="3"/>
  <c r="F48" i="3"/>
  <c r="I47" i="3"/>
  <c r="F47" i="3"/>
  <c r="I46" i="3"/>
  <c r="F46" i="3"/>
  <c r="I45" i="3"/>
  <c r="F45" i="3"/>
  <c r="I44" i="3"/>
  <c r="F44" i="3"/>
  <c r="I43" i="3"/>
  <c r="F43" i="3"/>
  <c r="B13" i="8"/>
  <c r="J53" i="3" l="1"/>
  <c r="J55" i="3"/>
  <c r="J44" i="3"/>
  <c r="J46" i="3"/>
  <c r="J52" i="3"/>
  <c r="J56" i="3"/>
  <c r="J43" i="3"/>
  <c r="J47" i="3"/>
  <c r="J50" i="3"/>
  <c r="J54" i="3"/>
  <c r="J45" i="3"/>
  <c r="J49" i="3"/>
  <c r="J51" i="3"/>
  <c r="J48" i="3"/>
  <c r="I27" i="3" l="1"/>
  <c r="I28" i="3"/>
  <c r="I29" i="3"/>
  <c r="I30" i="3"/>
  <c r="I37" i="3"/>
  <c r="I38" i="3"/>
  <c r="I39" i="3"/>
  <c r="I40" i="3"/>
  <c r="I41" i="3"/>
  <c r="I42" i="3"/>
  <c r="I57" i="3"/>
  <c r="I58" i="3"/>
  <c r="I59" i="3"/>
  <c r="I60" i="3"/>
  <c r="I61" i="3"/>
  <c r="I62" i="3"/>
  <c r="I63" i="3"/>
  <c r="I64" i="3"/>
  <c r="I65" i="3"/>
  <c r="I66" i="3"/>
  <c r="I67" i="3"/>
  <c r="I68" i="3"/>
  <c r="I69" i="3"/>
  <c r="I70" i="3"/>
  <c r="I71" i="3"/>
  <c r="I72" i="3"/>
  <c r="I73" i="3"/>
  <c r="I74" i="3"/>
  <c r="I75" i="3"/>
  <c r="I26" i="3"/>
  <c r="F27" i="3"/>
  <c r="F28" i="3"/>
  <c r="F29" i="3"/>
  <c r="F30" i="3"/>
  <c r="F37" i="3"/>
  <c r="F38" i="3"/>
  <c r="F39" i="3"/>
  <c r="F40" i="3"/>
  <c r="F41" i="3"/>
  <c r="F42" i="3"/>
  <c r="F57" i="3"/>
  <c r="F58" i="3"/>
  <c r="F59" i="3"/>
  <c r="F60" i="3"/>
  <c r="F61" i="3"/>
  <c r="F62" i="3"/>
  <c r="F63" i="3"/>
  <c r="F64" i="3"/>
  <c r="F65" i="3"/>
  <c r="F66" i="3"/>
  <c r="F67" i="3"/>
  <c r="F68" i="3"/>
  <c r="F69" i="3"/>
  <c r="F70" i="3"/>
  <c r="F71" i="3"/>
  <c r="F72" i="3"/>
  <c r="F73" i="3"/>
  <c r="F74" i="3"/>
  <c r="F75" i="3"/>
  <c r="F26" i="3"/>
  <c r="J75" i="3" l="1"/>
  <c r="J71" i="3"/>
  <c r="J67" i="3"/>
  <c r="J63" i="3"/>
  <c r="J59" i="3"/>
  <c r="J41" i="3"/>
  <c r="J37" i="3"/>
  <c r="J27" i="3"/>
  <c r="J58" i="3"/>
  <c r="J40" i="3"/>
  <c r="J30" i="3"/>
  <c r="J72" i="3"/>
  <c r="J68" i="3"/>
  <c r="J64" i="3"/>
  <c r="J60" i="3"/>
  <c r="J42" i="3"/>
  <c r="J38" i="3"/>
  <c r="J28" i="3"/>
  <c r="J66" i="3"/>
  <c r="J74" i="3"/>
  <c r="J70" i="3"/>
  <c r="J62" i="3"/>
  <c r="J73" i="3"/>
  <c r="J69" i="3"/>
  <c r="J65" i="3"/>
  <c r="J61" i="3"/>
  <c r="J57" i="3"/>
  <c r="J39" i="3"/>
  <c r="J29" i="3"/>
  <c r="F76" i="3"/>
  <c r="J26" i="3"/>
  <c r="I76" i="3"/>
  <c r="J76" i="3" l="1"/>
  <c r="B15" i="3" s="1"/>
  <c r="B19" i="8" s="1"/>
  <c r="B16" i="3" l="1"/>
  <c r="B18" i="3" l="1"/>
  <c r="B22" i="8" s="1"/>
  <c r="B23" i="8" s="1"/>
  <c r="B20" i="8"/>
</calcChain>
</file>

<file path=xl/sharedStrings.xml><?xml version="1.0" encoding="utf-8"?>
<sst xmlns="http://schemas.openxmlformats.org/spreadsheetml/2006/main" count="153" uniqueCount="144">
  <si>
    <t>Collaborateur</t>
  </si>
  <si>
    <t>Fonction</t>
  </si>
  <si>
    <t>Tarif horaire</t>
  </si>
  <si>
    <t>Honoraires</t>
  </si>
  <si>
    <t>Désignation</t>
  </si>
  <si>
    <t>Personne de contact</t>
  </si>
  <si>
    <t>Coûts forfaitaires</t>
  </si>
  <si>
    <t>Quantité</t>
  </si>
  <si>
    <t>Montant</t>
  </si>
  <si>
    <t>Sous-total</t>
  </si>
  <si>
    <t>Récapitulatif</t>
  </si>
  <si>
    <t>Nom de la commune</t>
  </si>
  <si>
    <t>Subvention maximale</t>
  </si>
  <si>
    <t>Décompte financier 2022-2023</t>
  </si>
  <si>
    <t>Adresse postale de la commune</t>
  </si>
  <si>
    <t>Adresse e-mail</t>
  </si>
  <si>
    <t>Total de la subvention</t>
  </si>
  <si>
    <t>Banque/Poste/IBAN</t>
  </si>
  <si>
    <t>Date</t>
  </si>
  <si>
    <t>Coordonnées bancaires de la commune (Banque/Poste/IBAN)</t>
  </si>
  <si>
    <t>Coûts totaux du projet (selon tableau ci-dessous)</t>
  </si>
  <si>
    <t>Subvention théorique (40% des coûts totaux)</t>
  </si>
  <si>
    <t>Subvention accordée</t>
  </si>
  <si>
    <t>Adresse</t>
  </si>
  <si>
    <t>NPA+Localité</t>
  </si>
  <si>
    <t>Personne de contact dans la commune</t>
  </si>
  <si>
    <t>Subvention</t>
  </si>
  <si>
    <t>Coordonnées</t>
  </si>
  <si>
    <t>Partie réservée à l'OFEN</t>
  </si>
  <si>
    <t>Collaborateur_exemple_1</t>
  </si>
  <si>
    <t>Exemple 1 (honoraires)</t>
  </si>
  <si>
    <t>Exemple 2 (coûts forfaitaires)</t>
  </si>
  <si>
    <t>Veuillez introduire dans le tableau ci-dessous tous les coûts liés au projet. Si les tarifs horaires ne sont pas connus ou inexistants, veuillez utiliser la partie "Coûts forfaitaires".</t>
  </si>
  <si>
    <t>Name der Gemeinde</t>
  </si>
  <si>
    <t>Kontakperson</t>
  </si>
  <si>
    <t>REMARQUE IMPORTANTE : aucun justificatif supplémentaire n'est nécessaire en annexe. Veuillez cependant noter qu'en cas de contrôle fédéral des finances, les justificatifs devront être fournis.</t>
  </si>
  <si>
    <t>Français</t>
  </si>
  <si>
    <t>Deutsch</t>
  </si>
  <si>
    <t>Italiano</t>
  </si>
  <si>
    <t>Choisir la langue/Sprache wählen/Scegliere la lingua :</t>
  </si>
  <si>
    <t>Zusammenfassung</t>
  </si>
  <si>
    <t>Gesamtkosten des Projektes (gemäss nachstehender Tabelle)</t>
  </si>
  <si>
    <t>Theoretischer Förderbeitrag (40% der Gesamtkosten)</t>
  </si>
  <si>
    <t>Maximaler Förderbeitrag</t>
  </si>
  <si>
    <t>Bewilligter Förderbetrag</t>
  </si>
  <si>
    <t>WICHTIGER HINWEIS: Im Anhang sind keine zusätzlichen Belege erforderlich. Bitte beachten Sie jedoch, dass im Falle einer eidgenössischen Finanzkontrolle die Belege vorgelegt werden müssen.</t>
  </si>
  <si>
    <t>Bitte tragen Sie in die folgende Tabelle alle Kosten ein, die mit dem Projekt zusammenhängen. Wenn die Stundensätze nicht bekannt oder nicht vorhanden sind, verwenden Sie bitte den Abschnitt "Pauschalkosten".</t>
  </si>
  <si>
    <t>Total</t>
  </si>
  <si>
    <t>Bezeichnung</t>
  </si>
  <si>
    <t>Honorar</t>
  </si>
  <si>
    <t>Mitarbeiter</t>
  </si>
  <si>
    <t>Funktion</t>
  </si>
  <si>
    <t>Stundensatz</t>
  </si>
  <si>
    <t>Zwischensumme</t>
  </si>
  <si>
    <t>Pauschale Kosten</t>
  </si>
  <si>
    <t>Menge</t>
  </si>
  <si>
    <t>Betrag</t>
  </si>
  <si>
    <t>Beispiel 1 (Honorar)</t>
  </si>
  <si>
    <t>Mitarbeiter_Beispiel_1</t>
  </si>
  <si>
    <t>Beispiel 2 (pauschale Kosten)</t>
  </si>
  <si>
    <t>Pauschale_Beispiel_1</t>
  </si>
  <si>
    <t>Gesamtkostenabrechnung 2022-2023</t>
  </si>
  <si>
    <t>Rendiconto finanziario 2022-2023</t>
  </si>
  <si>
    <t>Nome del comune</t>
  </si>
  <si>
    <t>Persona di contatto</t>
  </si>
  <si>
    <t>Sovvenzione massima</t>
  </si>
  <si>
    <t>Sintesi</t>
  </si>
  <si>
    <t>Sovvenzione teorica (40% dei costi totali)</t>
  </si>
  <si>
    <t>Inserire nella tabella sottostante tutti i costi relativi al progetto. Se le tariffe orarie non sono note o non esistono, utilizzare la sezione "Costi forfettari".</t>
  </si>
  <si>
    <t>Sovvenzione accordata</t>
  </si>
  <si>
    <t>Designazione</t>
  </si>
  <si>
    <t>Personale</t>
  </si>
  <si>
    <t>Funzione</t>
  </si>
  <si>
    <t>Tariffa oraria</t>
  </si>
  <si>
    <t>Subtotale</t>
  </si>
  <si>
    <t>Costi forfettari</t>
  </si>
  <si>
    <t>Quantità</t>
  </si>
  <si>
    <t>Importo</t>
  </si>
  <si>
    <t>Totale</t>
  </si>
  <si>
    <t>Esempio 2 (costi forfettari)</t>
  </si>
  <si>
    <t>*Bases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t>
  </si>
  <si>
    <t>E-mail Adresse</t>
  </si>
  <si>
    <t>Bankverbindung der Gemeinde 
(Bank/Post/IBAN)</t>
  </si>
  <si>
    <t>Bank/Post/IBAN</t>
  </si>
  <si>
    <t>Datum</t>
  </si>
  <si>
    <t>Förderbeitrag</t>
  </si>
  <si>
    <t>Sovvenzione</t>
  </si>
  <si>
    <t>Postadresse der Gemeinde</t>
  </si>
  <si>
    <t>Elektronische Signatur durch den Projektleiter beim BFE:</t>
  </si>
  <si>
    <t>Signature électronique par le responsable du projet au sein de l’OFEN:</t>
  </si>
  <si>
    <t>PLZ+Ort</t>
  </si>
  <si>
    <t>Durch BFE ausgeführt</t>
  </si>
  <si>
    <t>Demande de subvention* (formulaire de paiement) 2022-2023</t>
  </si>
  <si>
    <t>Förderantrag* (Zahlungsformular) 2022-2023</t>
  </si>
  <si>
    <t>Domanda di sovvenzione* (modulo di pagamento) 2022-2023</t>
  </si>
  <si>
    <t xml:space="preserve">Indirizzo postale del comune </t>
  </si>
  <si>
    <t>Responsabile nel comune</t>
  </si>
  <si>
    <t>Indirizzo e-mail</t>
  </si>
  <si>
    <t>Coordinate bancarie (banca/posta/IBAN)</t>
  </si>
  <si>
    <t>Banca/posta/IBAN</t>
  </si>
  <si>
    <t>Totale della sovvenzione</t>
  </si>
  <si>
    <t>Data</t>
  </si>
  <si>
    <t>Eseguito dall’UFE</t>
  </si>
  <si>
    <t>Firma elettronica del responsabile del progetto all'interno dell'UFE:</t>
  </si>
  <si>
    <t xml:space="preserve">*Rechtliche Grundlagen: Die vorliegenden Subventionen stützen sich auf Art. 47 „Information und Beratung“ des Energiegesetzes vom 30.09.2016 (EnG; SR 730.0) und die entsprechenden Ausführungsbestimmungen der Energieverordnung vom 01.11.2017 (EnV, SR 730.01), den Bundesratsbeschluss vom 7. Dezember 2018 sowie Ziffer 7.2 der Programmstrategie EnergieSchweiz 2021 bis 2030, in welcher die Ziele und Massnahmen auf Stufe Städte, Gemeinden, Quartiere und Regionen genannt werden, die u.a. von Energie-Schweiz unterstützt werden können. Im Weiteren sind die Bestimmungen des Subventionsgesetzes vom 05.10.1990 (SuG, SR 616.1) anwendbar.
</t>
  </si>
  <si>
    <t>Indirizzo</t>
  </si>
  <si>
    <t>Dati di contatto</t>
  </si>
  <si>
    <t>Kontaktdaten</t>
  </si>
  <si>
    <t>Anzahl Stunden</t>
  </si>
  <si>
    <t>Nb heures</t>
  </si>
  <si>
    <t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t>
  </si>
  <si>
    <t>Onorari</t>
  </si>
  <si>
    <t>Ore</t>
  </si>
  <si>
    <t>Forfait_exemple_1</t>
  </si>
  <si>
    <t>NPA+Luogo</t>
  </si>
  <si>
    <t>Esempio 1 (onorari)</t>
  </si>
  <si>
    <t>NOTA IMPORTANTE: Non sono richiesti ulteriori documenti giustificativi in allegato. Tuttavia, in caso di controllo federale delle finanze, sarà necessario fornire i documenti giustificativi.</t>
  </si>
  <si>
    <t>Costi totali del progetto (secondo la tabella sottostante)</t>
  </si>
  <si>
    <t>Kontaktperson der Gemeinde</t>
  </si>
  <si>
    <t>Gesamter Förderbetrag</t>
  </si>
  <si>
    <t>Tariffa forfettaria_esempio_1</t>
  </si>
  <si>
    <t>Dipendente_esempio_1</t>
  </si>
  <si>
    <t>Diese Excel-Datei sowie alle anderen Unterlagen müssen ausgefüllt und und per E-Mail an pv-gemeinde@bfe.admin.ch gesendet werden.</t>
  </si>
  <si>
    <t>Ce fichier excel ainsi que tous les autres livrables doivent être complétés et envoyés par e-mail à pv-gemeinde@bfe.admin.ch.</t>
  </si>
  <si>
    <t xml:space="preserve">Questo file excel così come tutti gli altri documenti devono essere completati e inviato per e-mail a pv-gemeinde@bfe.admin.ch. </t>
  </si>
  <si>
    <t>Facture: voir l'onglet "Facture-Rechnung-Fattura"</t>
  </si>
  <si>
    <t>Fattura: vedere la scheda "Facture-Rechnung-Fattura"</t>
  </si>
  <si>
    <t>Rechnung: siehe Reiter "Facture-Rechnung-Fattura"</t>
  </si>
  <si>
    <t>Les coûts pouvant être imputés au projet sont par exemple : honoraires des collaborateurs de la municipalité, coûts pour le mandat du bureau externe, frais d’impression de documents, etc.</t>
  </si>
  <si>
    <t>Kosten, die dem Projekt zugerechnet werden können, sind z. B. Honorare der Mitarbeiter der Gemeinde, Kosten für die Beauftragung des Experten, Druckkosten, usw.</t>
  </si>
  <si>
    <t>I costi che possono essere imputati al progetto sono ad esempio : onorari del personale municipale, costi del mandato esterno, stampa dei documenti, ecc.</t>
  </si>
  <si>
    <t>SI/402944-01 / TP 8100380-02</t>
  </si>
  <si>
    <t>Programme de soutien SuisseEnergie</t>
  </si>
  <si>
    <t>Projektförderung EnergieSchweiz</t>
  </si>
  <si>
    <t>Programma di sostegno SvizzeraEnergia</t>
  </si>
  <si>
    <t>Coûts totaux du projet</t>
  </si>
  <si>
    <t>Gesamtkosten des Projektes</t>
  </si>
  <si>
    <t>Costi totali del progetto</t>
  </si>
  <si>
    <t xml:space="preserve">Action spéciale études de faisabilité PV 2022 </t>
  </si>
  <si>
    <t>(mise en œuvre 2022/2023)</t>
  </si>
  <si>
    <t xml:space="preserve">Sonderaktion Machbarkeitsstudie PV 2022 </t>
  </si>
  <si>
    <t>(Umsetzung 2022-2023)</t>
  </si>
  <si>
    <t xml:space="preserve">Azione speciale studi di fattibilità FV 2022 </t>
  </si>
  <si>
    <t>(attuazione 2022–2023)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</si>
</sst>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quot;CHF/h&quot;"/>
    <numFmt numFmtId="165" formatCode="#,##0.00\ &quot;CHF&quot;"/>
  </numFmts>
  <fonts count="18" x14ac:knownFonts="1">
    <font>
      <sz val="11"/>
      <color theme="1"/>
      <name val="Calibri"/>
      <family val="2"/>
      <scheme val="minor"/>
    </font>
    <font>
      <b/>
      <sz val="11"/>
      <color theme="1"/>
      <name val="Calibri"/>
      <family val="2"/>
      <scheme val="minor"/>
    </font>
    <font>
      <sz val="14"/>
      <color theme="1"/>
      <name val="Calibri"/>
      <family val="2"/>
      <scheme val="minor"/>
    </font>
    <font>
      <b/>
      <sz val="14"/>
      <color theme="1"/>
      <name val="Calibri"/>
      <family val="2"/>
      <scheme val="minor"/>
    </font>
    <font>
      <b/>
      <sz val="14"/>
      <color theme="0"/>
      <name val="Calibri"/>
      <family val="2"/>
      <scheme val="minor"/>
    </font>
    <font>
      <b/>
      <sz val="11"/>
      <color indexed="8"/>
      <name val="Calibri"/>
      <family val="2"/>
      <scheme val="minor"/>
    </font>
    <font>
      <b/>
      <sz val="20"/>
      <color theme="1"/>
      <name val="Calibri"/>
      <family val="2"/>
      <scheme val="minor"/>
    </font>
    <font>
      <b/>
      <sz val="16"/>
      <color theme="1"/>
      <name val="Calibri"/>
      <family val="2"/>
      <scheme val="minor"/>
    </font>
    <font>
      <sz val="16"/>
      <color theme="1"/>
      <name val="Calibri"/>
      <family val="2"/>
      <scheme val="minor"/>
    </font>
    <font>
      <u/>
      <sz val="11"/>
      <color theme="10"/>
      <name val="Calibri"/>
      <family val="2"/>
      <scheme val="minor"/>
    </font>
    <font>
      <i/>
      <sz val="8"/>
      <color theme="1"/>
      <name val="Calibri"/>
      <family val="2"/>
      <scheme val="minor"/>
    </font>
    <font>
      <sz val="11"/>
      <color rgb="FF000000"/>
      <name val="Calibri"/>
      <family val="2"/>
      <scheme val="minor"/>
    </font>
    <font>
      <i/>
      <sz val="11"/>
      <color rgb="FF000000"/>
      <name val="Calibri"/>
      <family val="2"/>
      <scheme val="minor"/>
    </font>
    <font>
      <sz val="11"/>
      <name val="Calibri"/>
      <family val="2"/>
      <scheme val="minor"/>
    </font>
    <font>
      <b/>
      <sz val="11"/>
      <color rgb="FF000000"/>
      <name val="Calibri"/>
      <family val="2"/>
      <scheme val="minor"/>
    </font>
    <font>
      <b/>
      <sz val="13"/>
      <color theme="1"/>
      <name val="Calibri"/>
      <family val="2"/>
      <scheme val="minor"/>
    </font>
    <font>
      <sz val="11"/>
      <color rgb="FF0070C0"/>
      <name val="Calibri"/>
      <family val="2"/>
      <scheme val="minor"/>
    </font>
    <font>
      <b/>
      <sz val="11"/>
      <color rgb="FFFF0000"/>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auto="1"/>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n">
        <color indexed="64"/>
      </right>
      <top style="thin">
        <color indexed="64"/>
      </top>
      <bottom/>
      <diagonal/>
    </border>
    <border>
      <left style="thin">
        <color theme="0"/>
      </left>
      <right style="thin">
        <color indexed="64"/>
      </right>
      <top/>
      <bottom style="thin">
        <color auto="1"/>
      </bottom>
      <diagonal/>
    </border>
    <border>
      <left style="thin">
        <color indexed="64"/>
      </left>
      <right style="thin">
        <color theme="0"/>
      </right>
      <top style="thin">
        <color indexed="64"/>
      </top>
      <bottom style="thin">
        <color auto="1"/>
      </bottom>
      <diagonal/>
    </border>
    <border>
      <left style="thin">
        <color theme="0"/>
      </left>
      <right style="thin">
        <color theme="0"/>
      </right>
      <top style="thin">
        <color indexed="64"/>
      </top>
      <bottom style="thin">
        <color auto="1"/>
      </bottom>
      <diagonal/>
    </border>
    <border>
      <left style="thin">
        <color theme="0"/>
      </left>
      <right style="thin">
        <color indexed="64"/>
      </right>
      <top style="thin">
        <color indexed="64"/>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auto="1"/>
      </bottom>
      <diagonal/>
    </border>
    <border>
      <left/>
      <right/>
      <top/>
      <bottom style="medium">
        <color auto="1"/>
      </bottom>
      <diagonal/>
    </border>
    <border>
      <left/>
      <right style="thin">
        <color auto="1"/>
      </right>
      <top style="medium">
        <color auto="1"/>
      </top>
      <bottom/>
      <diagonal/>
    </border>
    <border>
      <left style="thin">
        <color auto="1"/>
      </left>
      <right/>
      <top/>
      <bottom style="medium">
        <color auto="1"/>
      </bottom>
      <diagonal/>
    </border>
    <border>
      <left style="thin">
        <color auto="1"/>
      </left>
      <right/>
      <top style="medium">
        <color auto="1"/>
      </top>
      <bottom/>
      <diagonal/>
    </border>
  </borders>
  <cellStyleXfs count="2">
    <xf numFmtId="0" fontId="0" fillId="0" borderId="0"/>
    <xf numFmtId="0" fontId="9" fillId="0" borderId="0" applyNumberFormat="0" applyFill="0" applyBorder="0" applyAlignment="0" applyProtection="0"/>
  </cellStyleXfs>
  <cellXfs count="91">
    <xf numFmtId="0" fontId="0" fillId="0" borderId="0" xfId="0"/>
    <xf numFmtId="0" fontId="0" fillId="5" borderId="1" xfId="0" applyFill="1" applyBorder="1" applyAlignment="1" applyProtection="1">
      <alignment vertical="top"/>
      <protection locked="0"/>
    </xf>
    <xf numFmtId="0" fontId="0" fillId="0" borderId="1" xfId="0" applyBorder="1" applyAlignment="1" applyProtection="1">
      <alignment vertical="top"/>
      <protection locked="0"/>
    </xf>
    <xf numFmtId="164" fontId="0" fillId="0" borderId="1" xfId="0" applyNumberFormat="1" applyBorder="1" applyAlignment="1" applyProtection="1">
      <alignment vertical="top"/>
      <protection locked="0"/>
    </xf>
    <xf numFmtId="2" fontId="0" fillId="0" borderId="1" xfId="0" applyNumberFormat="1" applyBorder="1" applyAlignment="1" applyProtection="1">
      <alignment vertical="top"/>
      <protection locked="0"/>
    </xf>
    <xf numFmtId="165" fontId="0" fillId="0" borderId="1" xfId="0" applyNumberFormat="1" applyBorder="1" applyAlignment="1" applyProtection="1">
      <alignment vertical="top"/>
      <protection locked="0"/>
    </xf>
    <xf numFmtId="1" fontId="0" fillId="0" borderId="1" xfId="0" applyNumberFormat="1" applyBorder="1" applyAlignment="1" applyProtection="1">
      <alignment horizontal="center" vertical="top"/>
      <protection locked="0"/>
    </xf>
    <xf numFmtId="0" fontId="0" fillId="0" borderId="1" xfId="0" applyFont="1" applyBorder="1" applyAlignment="1" applyProtection="1">
      <alignment vertical="top"/>
      <protection locked="0"/>
    </xf>
    <xf numFmtId="0" fontId="0" fillId="5" borderId="0" xfId="0" applyFill="1" applyBorder="1" applyAlignment="1" applyProtection="1">
      <alignment vertical="top"/>
      <protection locked="0"/>
    </xf>
    <xf numFmtId="0" fontId="1" fillId="5" borderId="0" xfId="0" applyFont="1" applyFill="1" applyBorder="1" applyAlignment="1" applyProtection="1">
      <alignment vertical="top"/>
    </xf>
    <xf numFmtId="0" fontId="0" fillId="0" borderId="0" xfId="0" applyBorder="1" applyAlignment="1" applyProtection="1">
      <alignment vertical="top"/>
    </xf>
    <xf numFmtId="0" fontId="7" fillId="0" borderId="0" xfId="0" applyFont="1" applyBorder="1" applyAlignment="1" applyProtection="1">
      <alignment vertical="top"/>
    </xf>
    <xf numFmtId="0" fontId="6"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Border="1" applyAlignment="1" applyProtection="1">
      <alignment vertical="top"/>
    </xf>
    <xf numFmtId="0" fontId="0" fillId="0" borderId="0" xfId="0" applyFont="1" applyBorder="1" applyAlignment="1" applyProtection="1">
      <alignment vertical="top"/>
    </xf>
    <xf numFmtId="0" fontId="0" fillId="0" borderId="0" xfId="0" applyFont="1" applyBorder="1" applyAlignment="1" applyProtection="1">
      <alignment vertical="top" wrapText="1"/>
    </xf>
    <xf numFmtId="0" fontId="8" fillId="0" borderId="0" xfId="0" applyFont="1" applyBorder="1" applyAlignment="1" applyProtection="1">
      <alignment vertical="top"/>
    </xf>
    <xf numFmtId="0" fontId="1" fillId="0" borderId="1" xfId="0" applyFont="1" applyFill="1" applyBorder="1" applyAlignment="1" applyProtection="1">
      <alignment vertical="top"/>
    </xf>
    <xf numFmtId="0" fontId="1" fillId="0" borderId="1" xfId="0" applyFont="1" applyBorder="1" applyAlignment="1" applyProtection="1">
      <alignment vertical="top"/>
    </xf>
    <xf numFmtId="1" fontId="1" fillId="0" borderId="0" xfId="0" applyNumberFormat="1" applyFont="1" applyBorder="1" applyAlignment="1" applyProtection="1">
      <alignment vertical="top"/>
    </xf>
    <xf numFmtId="0" fontId="0" fillId="0" borderId="0" xfId="0" applyFill="1" applyBorder="1" applyAlignment="1" applyProtection="1">
      <alignment vertical="top"/>
    </xf>
    <xf numFmtId="0" fontId="5" fillId="0" borderId="13" xfId="0" applyFont="1" applyBorder="1" applyAlignment="1" applyProtection="1">
      <alignment vertical="top"/>
    </xf>
    <xf numFmtId="0" fontId="0" fillId="0" borderId="13" xfId="0" applyBorder="1" applyAlignment="1" applyProtection="1">
      <alignment vertical="top"/>
    </xf>
    <xf numFmtId="1" fontId="3" fillId="2" borderId="1" xfId="0" applyNumberFormat="1" applyFont="1" applyFill="1" applyBorder="1" applyAlignment="1" applyProtection="1">
      <alignment vertical="top"/>
    </xf>
    <xf numFmtId="165" fontId="0" fillId="0" borderId="1" xfId="0" applyNumberFormat="1" applyFont="1" applyBorder="1" applyAlignment="1" applyProtection="1">
      <alignment vertical="top"/>
    </xf>
    <xf numFmtId="9" fontId="1" fillId="0" borderId="1" xfId="0" applyNumberFormat="1" applyFont="1" applyFill="1" applyBorder="1" applyAlignment="1" applyProtection="1">
      <alignment horizontal="left" vertical="top"/>
    </xf>
    <xf numFmtId="0" fontId="3" fillId="0" borderId="0" xfId="0" applyFont="1" applyBorder="1" applyAlignment="1" applyProtection="1">
      <alignment vertical="top"/>
    </xf>
    <xf numFmtId="0" fontId="4" fillId="3" borderId="4" xfId="0" applyFont="1" applyFill="1" applyBorder="1" applyAlignment="1" applyProtection="1">
      <alignment horizontal="center" vertical="top"/>
    </xf>
    <xf numFmtId="0" fontId="4" fillId="3" borderId="10" xfId="0" applyFont="1" applyFill="1" applyBorder="1" applyAlignment="1" applyProtection="1">
      <alignment vertical="top"/>
    </xf>
    <xf numFmtId="0" fontId="4" fillId="3" borderId="11" xfId="0" applyFont="1" applyFill="1" applyBorder="1" applyAlignment="1" applyProtection="1">
      <alignment vertical="top"/>
    </xf>
    <xf numFmtId="164" fontId="4" fillId="3" borderId="11" xfId="0" applyNumberFormat="1" applyFont="1" applyFill="1" applyBorder="1" applyAlignment="1" applyProtection="1">
      <alignment vertical="top"/>
    </xf>
    <xf numFmtId="165" fontId="4" fillId="3" borderId="11" xfId="0" applyNumberFormat="1" applyFont="1" applyFill="1" applyBorder="1" applyAlignment="1" applyProtection="1">
      <alignment vertical="top"/>
    </xf>
    <xf numFmtId="165" fontId="4" fillId="3" borderId="12" xfId="0" applyNumberFormat="1" applyFont="1" applyFill="1" applyBorder="1" applyAlignment="1" applyProtection="1">
      <alignment vertical="top"/>
    </xf>
    <xf numFmtId="0" fontId="2" fillId="0" borderId="0" xfId="0" applyFont="1" applyBorder="1" applyAlignment="1" applyProtection="1">
      <alignment vertical="top"/>
    </xf>
    <xf numFmtId="164" fontId="0" fillId="0" borderId="0" xfId="0" applyNumberFormat="1" applyBorder="1" applyAlignment="1" applyProtection="1">
      <alignment vertical="top"/>
    </xf>
    <xf numFmtId="0" fontId="0" fillId="0" borderId="0" xfId="0" applyFont="1" applyBorder="1" applyAlignment="1" applyProtection="1">
      <alignment vertical="top"/>
      <protection locked="0"/>
    </xf>
    <xf numFmtId="0" fontId="0" fillId="0" borderId="0" xfId="0" applyFont="1" applyFill="1" applyBorder="1" applyAlignment="1" applyProtection="1">
      <alignment vertical="top"/>
    </xf>
    <xf numFmtId="0" fontId="0" fillId="0" borderId="0" xfId="0" applyFont="1" applyFill="1" applyBorder="1" applyAlignment="1" applyProtection="1">
      <alignment vertical="top" wrapText="1"/>
    </xf>
    <xf numFmtId="0" fontId="16" fillId="0" borderId="0" xfId="0" applyFont="1" applyFill="1" applyAlignment="1" applyProtection="1">
      <alignment vertical="top"/>
    </xf>
    <xf numFmtId="0" fontId="0" fillId="0" borderId="0" xfId="0" applyFont="1" applyFill="1" applyAlignment="1" applyProtection="1">
      <alignment vertical="top"/>
    </xf>
    <xf numFmtId="0" fontId="0" fillId="0" borderId="0" xfId="0" applyFont="1" applyAlignment="1" applyProtection="1">
      <alignment vertical="top"/>
    </xf>
    <xf numFmtId="0" fontId="15" fillId="0" borderId="0" xfId="0" applyFont="1" applyAlignment="1" applyProtection="1">
      <alignment vertical="top"/>
    </xf>
    <xf numFmtId="0" fontId="13" fillId="0" borderId="0" xfId="0" applyFont="1" applyAlignment="1" applyProtection="1">
      <alignment vertical="top" wrapText="1"/>
    </xf>
    <xf numFmtId="0" fontId="11" fillId="0" borderId="15" xfId="0" applyFont="1" applyBorder="1" applyAlignment="1" applyProtection="1">
      <alignment vertical="top" wrapText="1"/>
    </xf>
    <xf numFmtId="0" fontId="12" fillId="0" borderId="0" xfId="0" applyFont="1" applyFill="1" applyAlignment="1" applyProtection="1">
      <alignment vertical="top" wrapText="1"/>
    </xf>
    <xf numFmtId="0" fontId="11" fillId="0" borderId="16" xfId="0" applyFont="1" applyBorder="1" applyAlignment="1" applyProtection="1">
      <alignment vertical="top" wrapText="1"/>
    </xf>
    <xf numFmtId="0" fontId="12" fillId="0" borderId="0" xfId="0" applyFont="1" applyFill="1" applyAlignment="1" applyProtection="1">
      <alignment horizontal="left" vertical="top" wrapText="1"/>
    </xf>
    <xf numFmtId="0" fontId="11" fillId="0" borderId="18" xfId="0" applyFont="1" applyBorder="1" applyAlignment="1" applyProtection="1">
      <alignment vertical="top" wrapText="1"/>
    </xf>
    <xf numFmtId="0" fontId="0" fillId="0" borderId="18" xfId="0" applyFont="1" applyBorder="1" applyAlignment="1" applyProtection="1">
      <alignment vertical="top" wrapText="1"/>
    </xf>
    <xf numFmtId="0" fontId="0" fillId="0" borderId="0" xfId="0" applyFont="1" applyAlignment="1" applyProtection="1">
      <alignment vertical="top" wrapText="1"/>
    </xf>
    <xf numFmtId="0" fontId="1" fillId="0" borderId="0" xfId="0" applyFont="1" applyAlignment="1" applyProtection="1">
      <alignment vertical="top" wrapText="1"/>
    </xf>
    <xf numFmtId="0" fontId="14" fillId="0" borderId="0" xfId="0" applyFont="1" applyAlignment="1" applyProtection="1">
      <alignment vertical="top" wrapText="1"/>
    </xf>
    <xf numFmtId="0" fontId="17" fillId="0" borderId="0" xfId="0" applyFont="1" applyAlignment="1" applyProtection="1">
      <alignment vertical="top" wrapText="1"/>
    </xf>
    <xf numFmtId="0" fontId="11" fillId="0" borderId="0" xfId="0" applyFont="1" applyAlignment="1" applyProtection="1">
      <alignment vertical="top" wrapText="1"/>
    </xf>
    <xf numFmtId="0" fontId="11" fillId="0" borderId="0" xfId="0" applyFont="1" applyAlignment="1" applyProtection="1">
      <alignment vertical="top"/>
    </xf>
    <xf numFmtId="0" fontId="9" fillId="0" borderId="0" xfId="1" applyFont="1" applyAlignment="1" applyProtection="1">
      <alignment vertical="top"/>
    </xf>
    <xf numFmtId="165" fontId="0" fillId="4" borderId="1" xfId="0" applyNumberFormat="1" applyFill="1" applyBorder="1" applyAlignment="1" applyProtection="1">
      <alignment vertical="top"/>
      <protection locked="0"/>
    </xf>
    <xf numFmtId="165" fontId="0" fillId="2" borderId="1" xfId="0" applyNumberFormat="1" applyFill="1" applyBorder="1" applyAlignment="1" applyProtection="1">
      <alignment vertical="top"/>
      <protection locked="0"/>
    </xf>
    <xf numFmtId="0" fontId="12" fillId="0" borderId="1" xfId="0" applyFont="1" applyFill="1" applyBorder="1" applyAlignment="1" applyProtection="1">
      <alignment horizontal="left" vertical="top" wrapText="1"/>
    </xf>
    <xf numFmtId="0" fontId="12" fillId="5" borderId="1" xfId="0" applyFont="1" applyFill="1" applyBorder="1" applyAlignment="1" applyProtection="1">
      <alignment horizontal="left" vertical="top" wrapText="1"/>
      <protection locked="0"/>
    </xf>
    <xf numFmtId="0" fontId="12" fillId="5" borderId="0" xfId="0" applyFont="1" applyFill="1" applyAlignment="1" applyProtection="1">
      <alignment horizontal="left" vertical="top" wrapText="1"/>
      <protection locked="0"/>
    </xf>
    <xf numFmtId="0" fontId="14" fillId="0" borderId="20" xfId="0" applyFont="1" applyBorder="1" applyAlignment="1" applyProtection="1">
      <alignment vertical="top" wrapText="1"/>
    </xf>
    <xf numFmtId="0" fontId="14" fillId="0" borderId="19" xfId="0" applyFont="1" applyBorder="1" applyAlignment="1" applyProtection="1">
      <alignment vertical="top" wrapText="1"/>
    </xf>
    <xf numFmtId="165" fontId="13" fillId="0" borderId="14" xfId="0" applyNumberFormat="1" applyFont="1" applyBorder="1" applyAlignment="1" applyProtection="1">
      <alignment vertical="top" wrapText="1"/>
    </xf>
    <xf numFmtId="165" fontId="13" fillId="0" borderId="17" xfId="0" applyNumberFormat="1" applyFont="1" applyBorder="1" applyAlignment="1" applyProtection="1">
      <alignment vertical="top" wrapText="1"/>
    </xf>
    <xf numFmtId="165" fontId="14" fillId="0" borderId="22" xfId="0" applyNumberFormat="1" applyFont="1" applyBorder="1" applyAlignment="1" applyProtection="1">
      <alignment vertical="top" wrapText="1"/>
    </xf>
    <xf numFmtId="165" fontId="14" fillId="0" borderId="21" xfId="0" applyNumberFormat="1" applyFont="1" applyBorder="1" applyAlignment="1" applyProtection="1">
      <alignment horizontal="right" vertical="top" wrapText="1"/>
    </xf>
    <xf numFmtId="0" fontId="0" fillId="0" borderId="15" xfId="0" applyFont="1" applyFill="1" applyBorder="1" applyAlignment="1" applyProtection="1">
      <alignment vertical="top"/>
    </xf>
    <xf numFmtId="9" fontId="0" fillId="0" borderId="15" xfId="0" applyNumberFormat="1" applyFont="1" applyFill="1" applyBorder="1" applyAlignment="1" applyProtection="1">
      <alignment horizontal="left" vertical="top"/>
    </xf>
    <xf numFmtId="0" fontId="0" fillId="6" borderId="0" xfId="0" applyFill="1" applyAlignment="1" applyProtection="1">
      <alignment horizontal="left" vertical="top" wrapText="1"/>
      <protection hidden="1"/>
    </xf>
    <xf numFmtId="0" fontId="1" fillId="0" borderId="0" xfId="0" applyFont="1" applyAlignment="1" applyProtection="1">
      <alignment horizontal="left" vertical="top" wrapText="1"/>
      <protection hidden="1"/>
    </xf>
    <xf numFmtId="0" fontId="0" fillId="0" borderId="0" xfId="0" applyAlignment="1" applyProtection="1">
      <alignment horizontal="left" vertical="top" wrapText="1"/>
      <protection hidden="1"/>
    </xf>
    <xf numFmtId="0" fontId="0" fillId="0" borderId="0" xfId="0" applyFill="1" applyAlignment="1" applyProtection="1">
      <alignment horizontal="left" vertical="top" wrapText="1"/>
      <protection hidden="1"/>
    </xf>
    <xf numFmtId="0" fontId="0" fillId="0" borderId="0" xfId="0" applyFont="1" applyFill="1" applyAlignment="1" applyProtection="1">
      <alignment horizontal="left" vertical="top" wrapText="1"/>
      <protection hidden="1"/>
    </xf>
    <xf numFmtId="0" fontId="13" fillId="0" borderId="0" xfId="0" applyFont="1" applyFill="1" applyAlignment="1" applyProtection="1">
      <alignment horizontal="left" vertical="top" wrapText="1"/>
      <protection hidden="1"/>
    </xf>
    <xf numFmtId="0" fontId="0" fillId="0" borderId="0" xfId="0" applyBorder="1" applyAlignment="1" applyProtection="1">
      <alignment horizontal="left" vertical="top" wrapText="1"/>
      <protection hidden="1"/>
    </xf>
    <xf numFmtId="0" fontId="13" fillId="0" borderId="0" xfId="0" applyFont="1" applyFill="1" applyBorder="1" applyAlignment="1" applyProtection="1">
      <alignment horizontal="left" vertical="top" wrapText="1"/>
      <protection hidden="1"/>
    </xf>
    <xf numFmtId="0" fontId="0" fillId="0" borderId="0" xfId="0" applyFont="1" applyBorder="1" applyAlignment="1" applyProtection="1">
      <alignment vertical="top" wrapText="1"/>
      <protection hidden="1"/>
    </xf>
    <xf numFmtId="0" fontId="0" fillId="0" borderId="0" xfId="0" applyFont="1" applyAlignment="1" applyProtection="1">
      <alignment vertical="top" wrapText="1"/>
      <protection hidden="1"/>
    </xf>
    <xf numFmtId="0" fontId="4" fillId="3" borderId="8" xfId="0" applyFont="1" applyFill="1" applyBorder="1" applyAlignment="1" applyProtection="1">
      <alignment horizontal="center" vertical="top"/>
    </xf>
    <xf numFmtId="0" fontId="4" fillId="3" borderId="9" xfId="0" applyFont="1" applyFill="1" applyBorder="1" applyAlignment="1" applyProtection="1">
      <alignment horizontal="center" vertical="top"/>
    </xf>
    <xf numFmtId="0" fontId="4" fillId="3" borderId="2" xfId="0" applyFont="1" applyFill="1" applyBorder="1" applyAlignment="1" applyProtection="1">
      <alignment horizontal="left" vertical="top"/>
    </xf>
    <xf numFmtId="0" fontId="4" fillId="3" borderId="3" xfId="0" applyFont="1" applyFill="1" applyBorder="1" applyAlignment="1" applyProtection="1">
      <alignment horizontal="left" vertical="top"/>
    </xf>
    <xf numFmtId="0" fontId="4" fillId="3" borderId="5" xfId="0" applyFont="1" applyFill="1" applyBorder="1" applyAlignment="1" applyProtection="1">
      <alignment horizontal="center" vertical="top"/>
    </xf>
    <xf numFmtId="0" fontId="4" fillId="3" borderId="6" xfId="0" applyFont="1" applyFill="1" applyBorder="1" applyAlignment="1" applyProtection="1">
      <alignment horizontal="center" vertical="top"/>
    </xf>
    <xf numFmtId="0" fontId="4" fillId="3" borderId="7" xfId="0" applyFont="1" applyFill="1" applyBorder="1" applyAlignment="1" applyProtection="1">
      <alignment horizontal="center" vertical="top"/>
    </xf>
    <xf numFmtId="0" fontId="0" fillId="5" borderId="0" xfId="0" applyFill="1" applyBorder="1" applyAlignment="1" applyProtection="1">
      <alignment horizontal="left" vertical="top"/>
    </xf>
    <xf numFmtId="0" fontId="0" fillId="0" borderId="0" xfId="0" applyFill="1" applyBorder="1" applyAlignment="1" applyProtection="1">
      <alignment horizontal="left" vertical="top"/>
    </xf>
    <xf numFmtId="0" fontId="10" fillId="0" borderId="0" xfId="0" applyFont="1" applyAlignment="1" applyProtection="1">
      <alignment horizontal="left" vertical="top" wrapText="1"/>
    </xf>
    <xf numFmtId="0" fontId="6" fillId="0" borderId="0" xfId="0" applyFont="1" applyBorder="1" applyAlignment="1" applyProtection="1">
      <alignment horizontal="left" vertical="top" wrapText="1"/>
    </xf>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J78"/>
  <sheetViews>
    <sheetView tabSelected="1" zoomScale="70" zoomScaleNormal="70" workbookViewId="0">
      <selection activeCell="B1" sqref="B1"/>
    </sheetView>
  </sheetViews>
  <sheetFormatPr baseColWidth="10" defaultColWidth="10.81640625" defaultRowHeight="14.5" x14ac:dyDescent="0.35"/>
  <cols>
    <col min="1" max="1" width="53.54296875" style="10" customWidth="1"/>
    <col min="2" max="3" width="30.54296875" style="10" customWidth="1"/>
    <col min="4" max="10" width="20.54296875" style="10" customWidth="1"/>
    <col min="11" max="16384" width="10.81640625" style="10"/>
  </cols>
  <sheetData>
    <row r="1" spans="1:5" x14ac:dyDescent="0.35">
      <c r="A1" s="9" t="s">
        <v>39</v>
      </c>
      <c r="B1" s="8" t="s">
        <v>37</v>
      </c>
    </row>
    <row r="3" spans="1:5" ht="21" x14ac:dyDescent="0.35">
      <c r="A3" s="11" t="str">
        <f ca="1">Listes_Admin_DFI!$A$3</f>
        <v>Projektförderung EnergieSchweiz</v>
      </c>
    </row>
    <row r="4" spans="1:5" ht="26" x14ac:dyDescent="0.35">
      <c r="A4" s="12" t="str">
        <f ca="1">Listes_Admin_DFI!$A$4&amp;" "&amp;Listes_Admin_DFI!$A$5</f>
        <v>Sonderaktion Machbarkeitsstudie PV 2022  (Umsetzung 2022-2023)</v>
      </c>
      <c r="C4" s="13"/>
    </row>
    <row r="5" spans="1:5" s="15" customFormat="1" x14ac:dyDescent="0.35">
      <c r="A5" s="14"/>
      <c r="C5" s="16"/>
    </row>
    <row r="6" spans="1:5" ht="21" x14ac:dyDescent="0.35">
      <c r="A6" s="17" t="str">
        <f ca="1">Listes_Admin_DFI!$A$6</f>
        <v>Gesamtkostenabrechnung 2022-2023</v>
      </c>
      <c r="C6" s="13"/>
    </row>
    <row r="7" spans="1:5" x14ac:dyDescent="0.35">
      <c r="A7" t="str">
        <f ca="1">Listes_Admin_DFI!$A$7</f>
        <v>Diese Excel-Datei sowie alle anderen Unterlagen müssen ausgefüllt und und per E-Mail an pv-gemeinde@bfe.admin.ch gesendet werden.</v>
      </c>
      <c r="C7" s="13"/>
    </row>
    <row r="8" spans="1:5" x14ac:dyDescent="0.35">
      <c r="A8" t="str">
        <f ca="1">Listes_Admin_DFI!$A$10</f>
        <v>Rechnung: siehe Reiter "Facture-Rechnung-Fattura"</v>
      </c>
      <c r="C8" s="13"/>
    </row>
    <row r="10" spans="1:5" x14ac:dyDescent="0.35">
      <c r="A10" s="19" t="str">
        <f ca="1">Listes_Admin_DFI!$A$8</f>
        <v>Name der Gemeinde</v>
      </c>
      <c r="B10" s="1"/>
    </row>
    <row r="11" spans="1:5" x14ac:dyDescent="0.35">
      <c r="A11" s="19" t="str">
        <f ca="1">Listes_Admin_DFI!$A$9</f>
        <v>Kontakperson</v>
      </c>
      <c r="B11" s="1"/>
    </row>
    <row r="13" spans="1:5" x14ac:dyDescent="0.35">
      <c r="A13" s="22"/>
      <c r="B13" s="23"/>
    </row>
    <row r="14" spans="1:5" ht="18.5" x14ac:dyDescent="0.35">
      <c r="A14" s="24" t="str">
        <f ca="1">Listes_Admin_DFI!$A$11</f>
        <v>Zusammenfassung</v>
      </c>
      <c r="B14" s="24"/>
      <c r="C14" s="20"/>
      <c r="D14" s="20"/>
      <c r="E14" s="20"/>
    </row>
    <row r="15" spans="1:5" x14ac:dyDescent="0.35">
      <c r="A15" s="18" t="str">
        <f ca="1">Listes_Admin_DFI!$A$12</f>
        <v>Gesamtkosten des Projektes (gemäss nachstehender Tabelle)</v>
      </c>
      <c r="B15" s="25">
        <f>J76</f>
        <v>100000</v>
      </c>
      <c r="C15" s="21"/>
      <c r="D15" s="21"/>
      <c r="E15" s="21"/>
    </row>
    <row r="16" spans="1:5" x14ac:dyDescent="0.35">
      <c r="A16" s="26" t="str">
        <f ca="1">Listes_Admin_DFI!$A$13</f>
        <v>Theoretischer Förderbeitrag (40% der Gesamtkosten)</v>
      </c>
      <c r="B16" s="25">
        <f>B15*0.4</f>
        <v>40000</v>
      </c>
      <c r="C16" s="21"/>
      <c r="D16" s="21"/>
      <c r="E16" s="21"/>
    </row>
    <row r="17" spans="1:10" x14ac:dyDescent="0.35">
      <c r="A17" s="26" t="str">
        <f ca="1">Listes_Admin_DFI!$A$14</f>
        <v>Maximaler Förderbeitrag</v>
      </c>
      <c r="B17" s="25">
        <v>30000</v>
      </c>
      <c r="C17" s="21"/>
      <c r="D17" s="21"/>
      <c r="E17" s="21"/>
    </row>
    <row r="18" spans="1:10" x14ac:dyDescent="0.35">
      <c r="A18" s="26" t="str">
        <f ca="1">Listes_Admin_DFI!$A$15</f>
        <v>Bewilligter Förderbetrag</v>
      </c>
      <c r="B18" s="25">
        <f>MIN(B16:B17)</f>
        <v>30000</v>
      </c>
      <c r="C18" s="21"/>
      <c r="D18" s="21"/>
      <c r="E18" s="21"/>
    </row>
    <row r="20" spans="1:10" x14ac:dyDescent="0.35">
      <c r="A20" s="87" t="str">
        <f ca="1">Listes_Admin_DFI!$A$16</f>
        <v>Bitte tragen Sie in die folgende Tabelle alle Kosten ein, die mit dem Projekt zusammenhängen. Wenn die Stundensätze nicht bekannt oder nicht vorhanden sind, verwenden Sie bitte den Abschnitt "Pauschalkosten".</v>
      </c>
      <c r="B20" s="87"/>
      <c r="C20" s="87"/>
      <c r="D20" s="87"/>
      <c r="E20" s="87"/>
      <c r="F20" s="87"/>
      <c r="G20" s="87"/>
      <c r="H20" s="87"/>
      <c r="I20" s="87"/>
      <c r="J20" s="87"/>
    </row>
    <row r="21" spans="1:10" x14ac:dyDescent="0.35">
      <c r="A21" s="88" t="str">
        <f ca="1">Listes_Admin_DFI!$A$17</f>
        <v>Kosten, die dem Projekt zugerechnet werden können, sind z. B. Honorare der Mitarbeiter der Gemeinde, Kosten für die Beauftragung des Experten, Druckkosten, usw.</v>
      </c>
      <c r="B21" s="88"/>
      <c r="C21" s="88"/>
      <c r="D21" s="88"/>
      <c r="E21" s="88"/>
      <c r="F21" s="88"/>
      <c r="G21" s="88"/>
      <c r="H21" s="88"/>
      <c r="I21" s="88"/>
      <c r="J21" s="88"/>
    </row>
    <row r="22" spans="1:10" x14ac:dyDescent="0.35">
      <c r="A22" s="88" t="str">
        <f ca="1">Listes_Admin_DFI!$A$18</f>
        <v>WICHTIGER HINWEIS: Im Anhang sind keine zusätzlichen Belege erforderlich. Bitte beachten Sie jedoch, dass im Falle einer eidgenössischen Finanzkontrolle die Belege vorgelegt werden müssen.</v>
      </c>
      <c r="B22" s="88"/>
      <c r="C22" s="88"/>
      <c r="D22" s="88"/>
      <c r="E22" s="88"/>
      <c r="F22" s="88"/>
      <c r="G22" s="88"/>
      <c r="H22" s="88"/>
      <c r="I22" s="88"/>
      <c r="J22" s="88"/>
    </row>
    <row r="24" spans="1:10" s="27" customFormat="1" ht="18.5" x14ac:dyDescent="0.35">
      <c r="A24" s="82" t="str">
        <f ca="1">Listes_Admin_DFI!$A$19</f>
        <v>Bezeichnung</v>
      </c>
      <c r="B24" s="84" t="str">
        <f ca="1">Listes_Admin_DFI!$A$20</f>
        <v>Honorar</v>
      </c>
      <c r="C24" s="85"/>
      <c r="D24" s="85"/>
      <c r="E24" s="85"/>
      <c r="F24" s="86"/>
      <c r="G24" s="84" t="str">
        <f ca="1">Listes_Admin_DFI!$A$26</f>
        <v>Pauschale Kosten</v>
      </c>
      <c r="H24" s="85"/>
      <c r="I24" s="86"/>
      <c r="J24" s="80" t="str">
        <f ca="1">Listes_Admin_DFI!$A$30</f>
        <v>Total</v>
      </c>
    </row>
    <row r="25" spans="1:10" s="27" customFormat="1" ht="18.5" x14ac:dyDescent="0.35">
      <c r="A25" s="83"/>
      <c r="B25" s="28" t="str">
        <f ca="1">Listes_Admin_DFI!$A$21</f>
        <v>Mitarbeiter</v>
      </c>
      <c r="C25" s="28" t="str">
        <f ca="1">Listes_Admin_DFI!$A$22</f>
        <v>Funktion</v>
      </c>
      <c r="D25" s="28" t="str">
        <f ca="1">Listes_Admin_DFI!$A$23</f>
        <v>Stundensatz</v>
      </c>
      <c r="E25" s="28" t="str">
        <f ca="1">Listes_Admin_DFI!$A$24</f>
        <v>Anzahl Stunden</v>
      </c>
      <c r="F25" s="28" t="str">
        <f ca="1">Listes_Admin_DFI!$A$25</f>
        <v>Zwischensumme</v>
      </c>
      <c r="G25" s="28" t="str">
        <f ca="1">Listes_Admin_DFI!$A$27</f>
        <v>Menge</v>
      </c>
      <c r="H25" s="28" t="str">
        <f ca="1">Listes_Admin_DFI!$A$28</f>
        <v>Betrag</v>
      </c>
      <c r="I25" s="28" t="str">
        <f ca="1">Listes_Admin_DFI!$A$29</f>
        <v>Zwischensumme</v>
      </c>
      <c r="J25" s="81"/>
    </row>
    <row r="26" spans="1:10" x14ac:dyDescent="0.35">
      <c r="A26" s="2" t="str">
        <f ca="1">Listes_Admin_DFI!$A$31</f>
        <v>Beispiel 1 (Honorar)</v>
      </c>
      <c r="B26" s="2" t="str">
        <f ca="1">Listes_Admin_DFI!$A$33</f>
        <v>Beispiel 2 (pauschale Kosten)</v>
      </c>
      <c r="C26" s="2"/>
      <c r="D26" s="3">
        <v>100</v>
      </c>
      <c r="E26" s="4">
        <v>100</v>
      </c>
      <c r="F26" s="57">
        <f>E26*D26</f>
        <v>10000</v>
      </c>
      <c r="G26" s="6">
        <v>1</v>
      </c>
      <c r="H26" s="5"/>
      <c r="I26" s="57">
        <f>G26*H26</f>
        <v>0</v>
      </c>
      <c r="J26" s="58">
        <f>F26+I26</f>
        <v>10000</v>
      </c>
    </row>
    <row r="27" spans="1:10" x14ac:dyDescent="0.35">
      <c r="A27" s="2" t="str">
        <f ca="1">Listes_Admin_DFI!$A$32</f>
        <v>Mitarbeiter_Beispiel_1</v>
      </c>
      <c r="B27" s="2" t="str">
        <f ca="1">Listes_Admin_DFI!$A$34</f>
        <v>Pauschale_Beispiel_1</v>
      </c>
      <c r="C27" s="2"/>
      <c r="D27" s="3"/>
      <c r="E27" s="4"/>
      <c r="F27" s="57">
        <f t="shared" ref="F27:F75" si="0">E27*D27</f>
        <v>0</v>
      </c>
      <c r="G27" s="6">
        <v>1</v>
      </c>
      <c r="H27" s="5">
        <v>90000</v>
      </c>
      <c r="I27" s="57">
        <f t="shared" ref="I27:I75" si="1">G27*H27</f>
        <v>90000</v>
      </c>
      <c r="J27" s="58">
        <f t="shared" ref="J27:J75" si="2">F27+I27</f>
        <v>90000</v>
      </c>
    </row>
    <row r="28" spans="1:10" x14ac:dyDescent="0.35">
      <c r="A28" s="36"/>
      <c r="B28" s="2"/>
      <c r="C28" s="2"/>
      <c r="D28" s="3"/>
      <c r="E28" s="4"/>
      <c r="F28" s="57">
        <f t="shared" si="0"/>
        <v>0</v>
      </c>
      <c r="G28" s="6">
        <v>1</v>
      </c>
      <c r="H28" s="5"/>
      <c r="I28" s="57">
        <f t="shared" si="1"/>
        <v>0</v>
      </c>
      <c r="J28" s="58">
        <f t="shared" si="2"/>
        <v>0</v>
      </c>
    </row>
    <row r="29" spans="1:10" x14ac:dyDescent="0.35">
      <c r="A29" s="7"/>
      <c r="B29" s="2"/>
      <c r="C29" s="2"/>
      <c r="D29" s="3"/>
      <c r="E29" s="4"/>
      <c r="F29" s="57">
        <f t="shared" si="0"/>
        <v>0</v>
      </c>
      <c r="G29" s="6">
        <v>1</v>
      </c>
      <c r="H29" s="5"/>
      <c r="I29" s="57">
        <f t="shared" si="1"/>
        <v>0</v>
      </c>
      <c r="J29" s="58">
        <f t="shared" si="2"/>
        <v>0</v>
      </c>
    </row>
    <row r="30" spans="1:10" x14ac:dyDescent="0.35">
      <c r="A30" s="7"/>
      <c r="B30" s="2"/>
      <c r="C30" s="2"/>
      <c r="D30" s="3"/>
      <c r="E30" s="4"/>
      <c r="F30" s="57">
        <f t="shared" si="0"/>
        <v>0</v>
      </c>
      <c r="G30" s="6">
        <v>1</v>
      </c>
      <c r="H30" s="5"/>
      <c r="I30" s="57">
        <f t="shared" si="1"/>
        <v>0</v>
      </c>
      <c r="J30" s="58">
        <f t="shared" si="2"/>
        <v>0</v>
      </c>
    </row>
    <row r="31" spans="1:10" x14ac:dyDescent="0.35">
      <c r="A31" s="7"/>
      <c r="B31" s="2"/>
      <c r="C31" s="2"/>
      <c r="D31" s="3"/>
      <c r="E31" s="4"/>
      <c r="F31" s="57">
        <f t="shared" si="0"/>
        <v>0</v>
      </c>
      <c r="G31" s="6">
        <v>1</v>
      </c>
      <c r="H31" s="5"/>
      <c r="I31" s="57">
        <f t="shared" ref="I31:I36" si="3">G31*H31</f>
        <v>0</v>
      </c>
      <c r="J31" s="58">
        <f t="shared" ref="J31:J36" si="4">F31+I31</f>
        <v>0</v>
      </c>
    </row>
    <row r="32" spans="1:10" x14ac:dyDescent="0.35">
      <c r="A32" s="7"/>
      <c r="B32" s="2"/>
      <c r="C32" s="2"/>
      <c r="D32" s="3"/>
      <c r="E32" s="4"/>
      <c r="F32" s="57">
        <f t="shared" si="0"/>
        <v>0</v>
      </c>
      <c r="G32" s="6">
        <v>1</v>
      </c>
      <c r="H32" s="5"/>
      <c r="I32" s="57">
        <f t="shared" si="3"/>
        <v>0</v>
      </c>
      <c r="J32" s="58">
        <f t="shared" si="4"/>
        <v>0</v>
      </c>
    </row>
    <row r="33" spans="1:10" x14ac:dyDescent="0.35">
      <c r="A33" s="7"/>
      <c r="B33" s="2"/>
      <c r="C33" s="2"/>
      <c r="D33" s="3"/>
      <c r="E33" s="4"/>
      <c r="F33" s="57">
        <f t="shared" si="0"/>
        <v>0</v>
      </c>
      <c r="G33" s="6">
        <v>1</v>
      </c>
      <c r="H33" s="5"/>
      <c r="I33" s="57">
        <f t="shared" si="3"/>
        <v>0</v>
      </c>
      <c r="J33" s="58">
        <f t="shared" si="4"/>
        <v>0</v>
      </c>
    </row>
    <row r="34" spans="1:10" x14ac:dyDescent="0.35">
      <c r="A34" s="7"/>
      <c r="B34" s="2"/>
      <c r="C34" s="2"/>
      <c r="D34" s="3"/>
      <c r="E34" s="4"/>
      <c r="F34" s="57">
        <f t="shared" si="0"/>
        <v>0</v>
      </c>
      <c r="G34" s="6">
        <v>1</v>
      </c>
      <c r="H34" s="5"/>
      <c r="I34" s="57">
        <f t="shared" si="3"/>
        <v>0</v>
      </c>
      <c r="J34" s="58">
        <f t="shared" si="4"/>
        <v>0</v>
      </c>
    </row>
    <row r="35" spans="1:10" x14ac:dyDescent="0.35">
      <c r="A35" s="7"/>
      <c r="B35" s="2"/>
      <c r="C35" s="2"/>
      <c r="D35" s="3"/>
      <c r="E35" s="4"/>
      <c r="F35" s="57">
        <f t="shared" si="0"/>
        <v>0</v>
      </c>
      <c r="G35" s="6">
        <v>1</v>
      </c>
      <c r="H35" s="5"/>
      <c r="I35" s="57">
        <f t="shared" si="3"/>
        <v>0</v>
      </c>
      <c r="J35" s="58">
        <f t="shared" si="4"/>
        <v>0</v>
      </c>
    </row>
    <row r="36" spans="1:10" x14ac:dyDescent="0.35">
      <c r="A36" s="7"/>
      <c r="B36" s="2"/>
      <c r="C36" s="2"/>
      <c r="D36" s="3"/>
      <c r="E36" s="4"/>
      <c r="F36" s="57">
        <f t="shared" si="0"/>
        <v>0</v>
      </c>
      <c r="G36" s="6">
        <v>1</v>
      </c>
      <c r="H36" s="5"/>
      <c r="I36" s="57">
        <f t="shared" si="3"/>
        <v>0</v>
      </c>
      <c r="J36" s="58">
        <f t="shared" si="4"/>
        <v>0</v>
      </c>
    </row>
    <row r="37" spans="1:10" x14ac:dyDescent="0.35">
      <c r="A37" s="7"/>
      <c r="B37" s="2"/>
      <c r="C37" s="2"/>
      <c r="D37" s="3"/>
      <c r="E37" s="4"/>
      <c r="F37" s="57">
        <f t="shared" si="0"/>
        <v>0</v>
      </c>
      <c r="G37" s="6">
        <v>1</v>
      </c>
      <c r="H37" s="5"/>
      <c r="I37" s="57">
        <f t="shared" si="1"/>
        <v>0</v>
      </c>
      <c r="J37" s="58">
        <f t="shared" si="2"/>
        <v>0</v>
      </c>
    </row>
    <row r="38" spans="1:10" x14ac:dyDescent="0.35">
      <c r="A38" s="7"/>
      <c r="B38" s="2"/>
      <c r="C38" s="2"/>
      <c r="D38" s="3"/>
      <c r="E38" s="4"/>
      <c r="F38" s="57">
        <f t="shared" si="0"/>
        <v>0</v>
      </c>
      <c r="G38" s="6">
        <v>1</v>
      </c>
      <c r="H38" s="5"/>
      <c r="I38" s="57">
        <f t="shared" si="1"/>
        <v>0</v>
      </c>
      <c r="J38" s="58">
        <f t="shared" si="2"/>
        <v>0</v>
      </c>
    </row>
    <row r="39" spans="1:10" x14ac:dyDescent="0.35">
      <c r="A39" s="7"/>
      <c r="B39" s="2"/>
      <c r="C39" s="2"/>
      <c r="D39" s="3"/>
      <c r="E39" s="4"/>
      <c r="F39" s="57">
        <f t="shared" si="0"/>
        <v>0</v>
      </c>
      <c r="G39" s="6">
        <v>1</v>
      </c>
      <c r="H39" s="5"/>
      <c r="I39" s="57">
        <f t="shared" si="1"/>
        <v>0</v>
      </c>
      <c r="J39" s="58">
        <f t="shared" si="2"/>
        <v>0</v>
      </c>
    </row>
    <row r="40" spans="1:10" x14ac:dyDescent="0.35">
      <c r="A40" s="7"/>
      <c r="B40" s="2"/>
      <c r="C40" s="2"/>
      <c r="D40" s="3"/>
      <c r="E40" s="4"/>
      <c r="F40" s="57">
        <f t="shared" si="0"/>
        <v>0</v>
      </c>
      <c r="G40" s="6">
        <v>1</v>
      </c>
      <c r="H40" s="5"/>
      <c r="I40" s="57">
        <f t="shared" si="1"/>
        <v>0</v>
      </c>
      <c r="J40" s="58">
        <f t="shared" si="2"/>
        <v>0</v>
      </c>
    </row>
    <row r="41" spans="1:10" x14ac:dyDescent="0.35">
      <c r="A41" s="7"/>
      <c r="B41" s="2"/>
      <c r="C41" s="2"/>
      <c r="D41" s="3"/>
      <c r="E41" s="4"/>
      <c r="F41" s="57">
        <f t="shared" si="0"/>
        <v>0</v>
      </c>
      <c r="G41" s="6">
        <v>1</v>
      </c>
      <c r="H41" s="5"/>
      <c r="I41" s="57">
        <f t="shared" si="1"/>
        <v>0</v>
      </c>
      <c r="J41" s="58">
        <f t="shared" si="2"/>
        <v>0</v>
      </c>
    </row>
    <row r="42" spans="1:10" x14ac:dyDescent="0.35">
      <c r="A42" s="2"/>
      <c r="B42" s="2"/>
      <c r="C42" s="2"/>
      <c r="D42" s="3"/>
      <c r="E42" s="4"/>
      <c r="F42" s="57">
        <f t="shared" si="0"/>
        <v>0</v>
      </c>
      <c r="G42" s="6">
        <v>1</v>
      </c>
      <c r="H42" s="5"/>
      <c r="I42" s="57">
        <f t="shared" si="1"/>
        <v>0</v>
      </c>
      <c r="J42" s="58">
        <f t="shared" si="2"/>
        <v>0</v>
      </c>
    </row>
    <row r="43" spans="1:10" x14ac:dyDescent="0.35">
      <c r="A43" s="2"/>
      <c r="B43" s="2"/>
      <c r="C43" s="2"/>
      <c r="D43" s="3"/>
      <c r="E43" s="4"/>
      <c r="F43" s="57">
        <f t="shared" ref="F43:F56" si="5">E43*D43</f>
        <v>0</v>
      </c>
      <c r="G43" s="6">
        <v>1</v>
      </c>
      <c r="H43" s="5"/>
      <c r="I43" s="57">
        <f t="shared" ref="I43:I56" si="6">G43*H43</f>
        <v>0</v>
      </c>
      <c r="J43" s="58">
        <f t="shared" ref="J43:J56" si="7">F43+I43</f>
        <v>0</v>
      </c>
    </row>
    <row r="44" spans="1:10" x14ac:dyDescent="0.35">
      <c r="A44" s="2"/>
      <c r="B44" s="2"/>
      <c r="C44" s="2"/>
      <c r="D44" s="3"/>
      <c r="E44" s="4"/>
      <c r="F44" s="57">
        <f t="shared" si="5"/>
        <v>0</v>
      </c>
      <c r="G44" s="6">
        <v>1</v>
      </c>
      <c r="H44" s="5"/>
      <c r="I44" s="57">
        <f t="shared" si="6"/>
        <v>0</v>
      </c>
      <c r="J44" s="58">
        <f t="shared" si="7"/>
        <v>0</v>
      </c>
    </row>
    <row r="45" spans="1:10" x14ac:dyDescent="0.35">
      <c r="A45" s="2"/>
      <c r="B45" s="2"/>
      <c r="C45" s="2"/>
      <c r="D45" s="3"/>
      <c r="E45" s="4"/>
      <c r="F45" s="57">
        <f t="shared" si="5"/>
        <v>0</v>
      </c>
      <c r="G45" s="6">
        <v>1</v>
      </c>
      <c r="H45" s="5"/>
      <c r="I45" s="57">
        <f t="shared" si="6"/>
        <v>0</v>
      </c>
      <c r="J45" s="58">
        <f t="shared" si="7"/>
        <v>0</v>
      </c>
    </row>
    <row r="46" spans="1:10" x14ac:dyDescent="0.35">
      <c r="A46" s="2"/>
      <c r="B46" s="2"/>
      <c r="C46" s="2"/>
      <c r="D46" s="3"/>
      <c r="E46" s="4"/>
      <c r="F46" s="57">
        <f t="shared" si="5"/>
        <v>0</v>
      </c>
      <c r="G46" s="6">
        <v>1</v>
      </c>
      <c r="H46" s="5"/>
      <c r="I46" s="57">
        <f t="shared" si="6"/>
        <v>0</v>
      </c>
      <c r="J46" s="58">
        <f t="shared" si="7"/>
        <v>0</v>
      </c>
    </row>
    <row r="47" spans="1:10" x14ac:dyDescent="0.35">
      <c r="A47" s="2"/>
      <c r="B47" s="2"/>
      <c r="C47" s="2"/>
      <c r="D47" s="3"/>
      <c r="E47" s="4"/>
      <c r="F47" s="57">
        <f t="shared" si="5"/>
        <v>0</v>
      </c>
      <c r="G47" s="6">
        <v>1</v>
      </c>
      <c r="H47" s="5"/>
      <c r="I47" s="57">
        <f t="shared" si="6"/>
        <v>0</v>
      </c>
      <c r="J47" s="58">
        <f t="shared" si="7"/>
        <v>0</v>
      </c>
    </row>
    <row r="48" spans="1:10" x14ac:dyDescent="0.35">
      <c r="A48" s="2"/>
      <c r="B48" s="2"/>
      <c r="C48" s="2"/>
      <c r="D48" s="3"/>
      <c r="E48" s="4"/>
      <c r="F48" s="57">
        <f t="shared" si="5"/>
        <v>0</v>
      </c>
      <c r="G48" s="6">
        <v>1</v>
      </c>
      <c r="H48" s="5"/>
      <c r="I48" s="57">
        <f t="shared" si="6"/>
        <v>0</v>
      </c>
      <c r="J48" s="58">
        <f t="shared" si="7"/>
        <v>0</v>
      </c>
    </row>
    <row r="49" spans="1:10" x14ac:dyDescent="0.35">
      <c r="A49" s="2"/>
      <c r="B49" s="2"/>
      <c r="C49" s="2"/>
      <c r="D49" s="3"/>
      <c r="E49" s="4"/>
      <c r="F49" s="57">
        <f t="shared" si="5"/>
        <v>0</v>
      </c>
      <c r="G49" s="6">
        <v>1</v>
      </c>
      <c r="H49" s="5"/>
      <c r="I49" s="57">
        <f t="shared" si="6"/>
        <v>0</v>
      </c>
      <c r="J49" s="58">
        <f t="shared" si="7"/>
        <v>0</v>
      </c>
    </row>
    <row r="50" spans="1:10" x14ac:dyDescent="0.35">
      <c r="A50" s="2"/>
      <c r="B50" s="2"/>
      <c r="C50" s="2"/>
      <c r="D50" s="3"/>
      <c r="E50" s="4"/>
      <c r="F50" s="57">
        <f t="shared" si="5"/>
        <v>0</v>
      </c>
      <c r="G50" s="6">
        <v>1</v>
      </c>
      <c r="H50" s="5"/>
      <c r="I50" s="57">
        <f t="shared" si="6"/>
        <v>0</v>
      </c>
      <c r="J50" s="58">
        <f t="shared" si="7"/>
        <v>0</v>
      </c>
    </row>
    <row r="51" spans="1:10" x14ac:dyDescent="0.35">
      <c r="A51" s="2"/>
      <c r="B51" s="2"/>
      <c r="C51" s="2"/>
      <c r="D51" s="3"/>
      <c r="E51" s="4"/>
      <c r="F51" s="57">
        <f t="shared" si="5"/>
        <v>0</v>
      </c>
      <c r="G51" s="6">
        <v>1</v>
      </c>
      <c r="H51" s="5"/>
      <c r="I51" s="57">
        <f t="shared" si="6"/>
        <v>0</v>
      </c>
      <c r="J51" s="58">
        <f t="shared" si="7"/>
        <v>0</v>
      </c>
    </row>
    <row r="52" spans="1:10" x14ac:dyDescent="0.35">
      <c r="A52" s="2"/>
      <c r="B52" s="2"/>
      <c r="C52" s="2"/>
      <c r="D52" s="3"/>
      <c r="E52" s="4"/>
      <c r="F52" s="57">
        <f t="shared" si="5"/>
        <v>0</v>
      </c>
      <c r="G52" s="6">
        <v>1</v>
      </c>
      <c r="H52" s="5"/>
      <c r="I52" s="57">
        <f t="shared" si="6"/>
        <v>0</v>
      </c>
      <c r="J52" s="58">
        <f t="shared" si="7"/>
        <v>0</v>
      </c>
    </row>
    <row r="53" spans="1:10" x14ac:dyDescent="0.35">
      <c r="A53" s="2"/>
      <c r="B53" s="2"/>
      <c r="C53" s="2"/>
      <c r="D53" s="3"/>
      <c r="E53" s="4"/>
      <c r="F53" s="57">
        <f t="shared" si="5"/>
        <v>0</v>
      </c>
      <c r="G53" s="6">
        <v>1</v>
      </c>
      <c r="H53" s="5"/>
      <c r="I53" s="57">
        <f t="shared" si="6"/>
        <v>0</v>
      </c>
      <c r="J53" s="58">
        <f t="shared" si="7"/>
        <v>0</v>
      </c>
    </row>
    <row r="54" spans="1:10" x14ac:dyDescent="0.35">
      <c r="A54" s="2"/>
      <c r="B54" s="2"/>
      <c r="C54" s="2"/>
      <c r="D54" s="3"/>
      <c r="E54" s="4"/>
      <c r="F54" s="57">
        <f t="shared" si="5"/>
        <v>0</v>
      </c>
      <c r="G54" s="6">
        <v>1</v>
      </c>
      <c r="H54" s="5"/>
      <c r="I54" s="57">
        <f t="shared" si="6"/>
        <v>0</v>
      </c>
      <c r="J54" s="58">
        <f t="shared" si="7"/>
        <v>0</v>
      </c>
    </row>
    <row r="55" spans="1:10" x14ac:dyDescent="0.35">
      <c r="A55" s="2"/>
      <c r="B55" s="2"/>
      <c r="C55" s="2"/>
      <c r="D55" s="3"/>
      <c r="E55" s="4"/>
      <c r="F55" s="57">
        <f t="shared" si="5"/>
        <v>0</v>
      </c>
      <c r="G55" s="6">
        <v>1</v>
      </c>
      <c r="H55" s="5"/>
      <c r="I55" s="57">
        <f t="shared" si="6"/>
        <v>0</v>
      </c>
      <c r="J55" s="58">
        <f t="shared" si="7"/>
        <v>0</v>
      </c>
    </row>
    <row r="56" spans="1:10" x14ac:dyDescent="0.35">
      <c r="A56" s="2"/>
      <c r="B56" s="2"/>
      <c r="C56" s="2"/>
      <c r="D56" s="3"/>
      <c r="E56" s="4"/>
      <c r="F56" s="57">
        <f t="shared" si="5"/>
        <v>0</v>
      </c>
      <c r="G56" s="6">
        <v>1</v>
      </c>
      <c r="H56" s="5"/>
      <c r="I56" s="57">
        <f t="shared" si="6"/>
        <v>0</v>
      </c>
      <c r="J56" s="58">
        <f t="shared" si="7"/>
        <v>0</v>
      </c>
    </row>
    <row r="57" spans="1:10" x14ac:dyDescent="0.35">
      <c r="A57" s="2"/>
      <c r="B57" s="2"/>
      <c r="C57" s="2"/>
      <c r="D57" s="3"/>
      <c r="E57" s="4"/>
      <c r="F57" s="57">
        <f t="shared" si="0"/>
        <v>0</v>
      </c>
      <c r="G57" s="6">
        <v>1</v>
      </c>
      <c r="H57" s="5"/>
      <c r="I57" s="57">
        <f t="shared" si="1"/>
        <v>0</v>
      </c>
      <c r="J57" s="58">
        <f t="shared" si="2"/>
        <v>0</v>
      </c>
    </row>
    <row r="58" spans="1:10" x14ac:dyDescent="0.35">
      <c r="A58" s="2"/>
      <c r="B58" s="2"/>
      <c r="C58" s="2"/>
      <c r="D58" s="3"/>
      <c r="E58" s="4"/>
      <c r="F58" s="57">
        <f t="shared" si="0"/>
        <v>0</v>
      </c>
      <c r="G58" s="6">
        <v>1</v>
      </c>
      <c r="H58" s="5"/>
      <c r="I58" s="57">
        <f t="shared" si="1"/>
        <v>0</v>
      </c>
      <c r="J58" s="58">
        <f t="shared" si="2"/>
        <v>0</v>
      </c>
    </row>
    <row r="59" spans="1:10" x14ac:dyDescent="0.35">
      <c r="A59" s="2"/>
      <c r="B59" s="2"/>
      <c r="C59" s="2"/>
      <c r="D59" s="3"/>
      <c r="E59" s="4"/>
      <c r="F59" s="57">
        <f t="shared" si="0"/>
        <v>0</v>
      </c>
      <c r="G59" s="6">
        <v>1</v>
      </c>
      <c r="H59" s="5"/>
      <c r="I59" s="57">
        <f t="shared" si="1"/>
        <v>0</v>
      </c>
      <c r="J59" s="58">
        <f t="shared" si="2"/>
        <v>0</v>
      </c>
    </row>
    <row r="60" spans="1:10" x14ac:dyDescent="0.35">
      <c r="A60" s="2"/>
      <c r="B60" s="2"/>
      <c r="C60" s="2"/>
      <c r="D60" s="3"/>
      <c r="E60" s="4"/>
      <c r="F60" s="57">
        <f t="shared" si="0"/>
        <v>0</v>
      </c>
      <c r="G60" s="6">
        <v>1</v>
      </c>
      <c r="H60" s="5"/>
      <c r="I60" s="57">
        <f t="shared" si="1"/>
        <v>0</v>
      </c>
      <c r="J60" s="58">
        <f t="shared" si="2"/>
        <v>0</v>
      </c>
    </row>
    <row r="61" spans="1:10" x14ac:dyDescent="0.35">
      <c r="A61" s="2"/>
      <c r="B61" s="2"/>
      <c r="C61" s="2"/>
      <c r="D61" s="3"/>
      <c r="E61" s="4"/>
      <c r="F61" s="57">
        <f t="shared" si="0"/>
        <v>0</v>
      </c>
      <c r="G61" s="6">
        <v>1</v>
      </c>
      <c r="H61" s="5"/>
      <c r="I61" s="57">
        <f t="shared" si="1"/>
        <v>0</v>
      </c>
      <c r="J61" s="58">
        <f t="shared" si="2"/>
        <v>0</v>
      </c>
    </row>
    <row r="62" spans="1:10" x14ac:dyDescent="0.35">
      <c r="A62" s="2"/>
      <c r="B62" s="2"/>
      <c r="C62" s="2"/>
      <c r="D62" s="3"/>
      <c r="E62" s="4"/>
      <c r="F62" s="57">
        <f t="shared" si="0"/>
        <v>0</v>
      </c>
      <c r="G62" s="6">
        <v>1</v>
      </c>
      <c r="H62" s="5"/>
      <c r="I62" s="57">
        <f t="shared" si="1"/>
        <v>0</v>
      </c>
      <c r="J62" s="58">
        <f t="shared" si="2"/>
        <v>0</v>
      </c>
    </row>
    <row r="63" spans="1:10" x14ac:dyDescent="0.35">
      <c r="A63" s="2"/>
      <c r="B63" s="2"/>
      <c r="C63" s="2"/>
      <c r="D63" s="3"/>
      <c r="E63" s="4"/>
      <c r="F63" s="57">
        <f t="shared" si="0"/>
        <v>0</v>
      </c>
      <c r="G63" s="6">
        <v>1</v>
      </c>
      <c r="H63" s="5"/>
      <c r="I63" s="57">
        <f t="shared" si="1"/>
        <v>0</v>
      </c>
      <c r="J63" s="58">
        <f t="shared" si="2"/>
        <v>0</v>
      </c>
    </row>
    <row r="64" spans="1:10" x14ac:dyDescent="0.35">
      <c r="A64" s="2"/>
      <c r="B64" s="2"/>
      <c r="C64" s="2"/>
      <c r="D64" s="3"/>
      <c r="E64" s="4"/>
      <c r="F64" s="57">
        <f t="shared" si="0"/>
        <v>0</v>
      </c>
      <c r="G64" s="6">
        <v>1</v>
      </c>
      <c r="H64" s="5"/>
      <c r="I64" s="57">
        <f t="shared" si="1"/>
        <v>0</v>
      </c>
      <c r="J64" s="58">
        <f t="shared" si="2"/>
        <v>0</v>
      </c>
    </row>
    <row r="65" spans="1:10" x14ac:dyDescent="0.35">
      <c r="A65" s="2"/>
      <c r="B65" s="2"/>
      <c r="C65" s="2"/>
      <c r="D65" s="3"/>
      <c r="E65" s="4"/>
      <c r="F65" s="57">
        <f t="shared" si="0"/>
        <v>0</v>
      </c>
      <c r="G65" s="6">
        <v>1</v>
      </c>
      <c r="H65" s="5"/>
      <c r="I65" s="57">
        <f t="shared" si="1"/>
        <v>0</v>
      </c>
      <c r="J65" s="58">
        <f t="shared" si="2"/>
        <v>0</v>
      </c>
    </row>
    <row r="66" spans="1:10" x14ac:dyDescent="0.35">
      <c r="A66" s="2"/>
      <c r="B66" s="2"/>
      <c r="C66" s="2"/>
      <c r="D66" s="3"/>
      <c r="E66" s="4"/>
      <c r="F66" s="57">
        <f t="shared" si="0"/>
        <v>0</v>
      </c>
      <c r="G66" s="6">
        <v>1</v>
      </c>
      <c r="H66" s="5"/>
      <c r="I66" s="57">
        <f t="shared" si="1"/>
        <v>0</v>
      </c>
      <c r="J66" s="58">
        <f t="shared" si="2"/>
        <v>0</v>
      </c>
    </row>
    <row r="67" spans="1:10" x14ac:dyDescent="0.35">
      <c r="A67" s="2"/>
      <c r="B67" s="2"/>
      <c r="C67" s="2"/>
      <c r="D67" s="3"/>
      <c r="E67" s="4"/>
      <c r="F67" s="57">
        <f t="shared" si="0"/>
        <v>0</v>
      </c>
      <c r="G67" s="6">
        <v>1</v>
      </c>
      <c r="H67" s="5"/>
      <c r="I67" s="57">
        <f t="shared" si="1"/>
        <v>0</v>
      </c>
      <c r="J67" s="58">
        <f t="shared" si="2"/>
        <v>0</v>
      </c>
    </row>
    <row r="68" spans="1:10" x14ac:dyDescent="0.35">
      <c r="A68" s="2"/>
      <c r="B68" s="2"/>
      <c r="C68" s="2"/>
      <c r="D68" s="3"/>
      <c r="E68" s="4"/>
      <c r="F68" s="57">
        <f t="shared" si="0"/>
        <v>0</v>
      </c>
      <c r="G68" s="6">
        <v>1</v>
      </c>
      <c r="H68" s="5"/>
      <c r="I68" s="57">
        <f t="shared" si="1"/>
        <v>0</v>
      </c>
      <c r="J68" s="58">
        <f t="shared" si="2"/>
        <v>0</v>
      </c>
    </row>
    <row r="69" spans="1:10" x14ac:dyDescent="0.35">
      <c r="A69" s="2"/>
      <c r="B69" s="2"/>
      <c r="C69" s="2"/>
      <c r="D69" s="3"/>
      <c r="E69" s="4"/>
      <c r="F69" s="57">
        <f t="shared" si="0"/>
        <v>0</v>
      </c>
      <c r="G69" s="6">
        <v>1</v>
      </c>
      <c r="H69" s="5"/>
      <c r="I69" s="57">
        <f t="shared" si="1"/>
        <v>0</v>
      </c>
      <c r="J69" s="58">
        <f t="shared" si="2"/>
        <v>0</v>
      </c>
    </row>
    <row r="70" spans="1:10" x14ac:dyDescent="0.35">
      <c r="A70" s="2"/>
      <c r="B70" s="2"/>
      <c r="C70" s="2"/>
      <c r="D70" s="3"/>
      <c r="E70" s="4"/>
      <c r="F70" s="57">
        <f t="shared" si="0"/>
        <v>0</v>
      </c>
      <c r="G70" s="6">
        <v>1</v>
      </c>
      <c r="H70" s="5"/>
      <c r="I70" s="57">
        <f t="shared" si="1"/>
        <v>0</v>
      </c>
      <c r="J70" s="58">
        <f t="shared" si="2"/>
        <v>0</v>
      </c>
    </row>
    <row r="71" spans="1:10" x14ac:dyDescent="0.35">
      <c r="A71" s="2"/>
      <c r="B71" s="2"/>
      <c r="C71" s="2"/>
      <c r="D71" s="3"/>
      <c r="E71" s="4"/>
      <c r="F71" s="57">
        <f t="shared" si="0"/>
        <v>0</v>
      </c>
      <c r="G71" s="6">
        <v>1</v>
      </c>
      <c r="H71" s="5"/>
      <c r="I71" s="57">
        <f t="shared" si="1"/>
        <v>0</v>
      </c>
      <c r="J71" s="58">
        <f t="shared" si="2"/>
        <v>0</v>
      </c>
    </row>
    <row r="72" spans="1:10" x14ac:dyDescent="0.35">
      <c r="A72" s="2"/>
      <c r="B72" s="2"/>
      <c r="C72" s="2"/>
      <c r="D72" s="3"/>
      <c r="E72" s="4"/>
      <c r="F72" s="57">
        <f t="shared" si="0"/>
        <v>0</v>
      </c>
      <c r="G72" s="6">
        <v>1</v>
      </c>
      <c r="H72" s="5"/>
      <c r="I72" s="57">
        <f t="shared" si="1"/>
        <v>0</v>
      </c>
      <c r="J72" s="58">
        <f t="shared" si="2"/>
        <v>0</v>
      </c>
    </row>
    <row r="73" spans="1:10" x14ac:dyDescent="0.35">
      <c r="A73" s="2"/>
      <c r="B73" s="2"/>
      <c r="C73" s="2"/>
      <c r="D73" s="3"/>
      <c r="E73" s="4"/>
      <c r="F73" s="57">
        <f t="shared" si="0"/>
        <v>0</v>
      </c>
      <c r="G73" s="6">
        <v>1</v>
      </c>
      <c r="H73" s="5"/>
      <c r="I73" s="57">
        <f t="shared" si="1"/>
        <v>0</v>
      </c>
      <c r="J73" s="58">
        <f t="shared" si="2"/>
        <v>0</v>
      </c>
    </row>
    <row r="74" spans="1:10" x14ac:dyDescent="0.35">
      <c r="A74" s="2"/>
      <c r="B74" s="2"/>
      <c r="C74" s="2"/>
      <c r="D74" s="3"/>
      <c r="E74" s="4"/>
      <c r="F74" s="57">
        <f t="shared" si="0"/>
        <v>0</v>
      </c>
      <c r="G74" s="6">
        <v>1</v>
      </c>
      <c r="H74" s="5"/>
      <c r="I74" s="57">
        <f t="shared" si="1"/>
        <v>0</v>
      </c>
      <c r="J74" s="58">
        <f t="shared" si="2"/>
        <v>0</v>
      </c>
    </row>
    <row r="75" spans="1:10" x14ac:dyDescent="0.35">
      <c r="A75" s="2"/>
      <c r="B75" s="2"/>
      <c r="C75" s="2"/>
      <c r="D75" s="3"/>
      <c r="E75" s="4"/>
      <c r="F75" s="57">
        <f t="shared" si="0"/>
        <v>0</v>
      </c>
      <c r="G75" s="6">
        <v>1</v>
      </c>
      <c r="H75" s="5"/>
      <c r="I75" s="57">
        <f t="shared" si="1"/>
        <v>0</v>
      </c>
      <c r="J75" s="58">
        <f t="shared" si="2"/>
        <v>0</v>
      </c>
    </row>
    <row r="76" spans="1:10" s="34" customFormat="1" ht="18.5" x14ac:dyDescent="0.35">
      <c r="A76" s="29" t="str">
        <f ca="1">Listes_Admin_DFI!$A$30</f>
        <v>Total</v>
      </c>
      <c r="B76" s="30"/>
      <c r="C76" s="30"/>
      <c r="D76" s="31"/>
      <c r="E76" s="31"/>
      <c r="F76" s="32">
        <f>SUM(F26:F75)</f>
        <v>10000</v>
      </c>
      <c r="G76" s="32"/>
      <c r="H76" s="32"/>
      <c r="I76" s="32">
        <f>SUM(I26:I75)</f>
        <v>90000</v>
      </c>
      <c r="J76" s="33">
        <f>SUM(J26:J75)</f>
        <v>100000</v>
      </c>
    </row>
    <row r="77" spans="1:10" x14ac:dyDescent="0.35">
      <c r="D77" s="35"/>
      <c r="E77" s="35"/>
    </row>
    <row r="78" spans="1:10" x14ac:dyDescent="0.35">
      <c r="D78" s="35"/>
      <c r="E78" s="35"/>
    </row>
  </sheetData>
  <sheetProtection password="B856" sheet="1" insertRows="0"/>
  <mergeCells count="7">
    <mergeCell ref="J24:J25"/>
    <mergeCell ref="A24:A25"/>
    <mergeCell ref="G24:I24"/>
    <mergeCell ref="B24:F24"/>
    <mergeCell ref="A20:J20"/>
    <mergeCell ref="A21:J21"/>
    <mergeCell ref="A22:J22"/>
  </mergeCells>
  <dataValidations count="1">
    <dataValidation type="list" allowBlank="1" showInputMessage="1" showErrorMessage="1" sqref="B1">
      <formula1>"Français, Deutsch, Italiano"</formula1>
    </dataValidation>
  </dataValidations>
  <pageMargins left="0.7" right="0.7" top="0.78740157499999996" bottom="0.78740157499999996" header="0.3" footer="0.3"/>
  <pageSetup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C39"/>
  <sheetViews>
    <sheetView view="pageLayout" zoomScale="60" zoomScaleNormal="85" zoomScaleSheetLayoutView="85" zoomScalePageLayoutView="60" workbookViewId="0">
      <selection activeCell="B10" sqref="B10"/>
    </sheetView>
  </sheetViews>
  <sheetFormatPr baseColWidth="10" defaultColWidth="10.6328125" defaultRowHeight="14.5" x14ac:dyDescent="0.35"/>
  <cols>
    <col min="1" max="1" width="50.1796875" style="41" customWidth="1"/>
    <col min="2" max="2" width="39.36328125" style="41" customWidth="1"/>
    <col min="3" max="3" width="10.6328125" style="40"/>
    <col min="4" max="16384" width="10.6328125" style="41"/>
  </cols>
  <sheetData>
    <row r="1" spans="1:3" s="15" customFormat="1" ht="21" x14ac:dyDescent="0.35">
      <c r="A1" s="11" t="str">
        <f ca="1">Listes_Admin_DFI!$A$3</f>
        <v>Projektförderung EnergieSchweiz</v>
      </c>
      <c r="B1" s="11"/>
      <c r="C1" s="37"/>
    </row>
    <row r="2" spans="1:3" s="15" customFormat="1" ht="26" customHeight="1" x14ac:dyDescent="0.35">
      <c r="A2" s="90" t="str">
        <f ca="1">Listes_Admin_DFI!$A$4</f>
        <v xml:space="preserve">Sonderaktion Machbarkeitsstudie PV 2022 </v>
      </c>
      <c r="B2" s="90"/>
      <c r="C2" s="38"/>
    </row>
    <row r="3" spans="1:3" s="15" customFormat="1" ht="26" customHeight="1" x14ac:dyDescent="0.35">
      <c r="A3" s="90" t="str">
        <f ca="1">Listes_Admin_DFI!$A$5</f>
        <v>(Umsetzung 2022-2023)</v>
      </c>
      <c r="B3" s="90"/>
      <c r="C3" s="38"/>
    </row>
    <row r="4" spans="1:3" s="15" customFormat="1" x14ac:dyDescent="0.35">
      <c r="A4" s="14"/>
      <c r="B4" s="14"/>
      <c r="C4" s="38"/>
    </row>
    <row r="5" spans="1:3" s="15" customFormat="1" ht="21" x14ac:dyDescent="0.35">
      <c r="A5" s="17" t="str">
        <f ca="1">Listes_Admin_DFI!$A$35</f>
        <v>Förderantrag* (Zahlungsformular) 2022-2023</v>
      </c>
      <c r="B5" s="17"/>
      <c r="C5" s="38"/>
    </row>
    <row r="7" spans="1:3" x14ac:dyDescent="0.35">
      <c r="A7" s="39"/>
      <c r="B7" s="40"/>
    </row>
    <row r="8" spans="1:3" ht="17" x14ac:dyDescent="0.35">
      <c r="A8" s="42" t="str">
        <f ca="1">Listes_Admin_DFI!$A$36</f>
        <v>Kontaktdaten</v>
      </c>
    </row>
    <row r="9" spans="1:3" ht="8.15" customHeight="1" x14ac:dyDescent="0.35">
      <c r="A9" s="43"/>
      <c r="B9" s="43"/>
    </row>
    <row r="10" spans="1:3" x14ac:dyDescent="0.35">
      <c r="A10" s="44" t="str">
        <f ca="1">Listes_Admin_DFI!$A$37</f>
        <v>Name der Gemeinde</v>
      </c>
      <c r="B10" s="59">
        <f>'Decompte-Abrechung-Rendiconto'!$B$10</f>
        <v>0</v>
      </c>
      <c r="C10" s="45"/>
    </row>
    <row r="11" spans="1:3" x14ac:dyDescent="0.35">
      <c r="A11" s="46" t="str">
        <f ca="1">Listes_Admin_DFI!$A$38</f>
        <v>Postadresse der Gemeinde</v>
      </c>
      <c r="B11" s="60" t="str">
        <f ca="1">Listes_Admin_DFI!$A$39</f>
        <v>Adresse</v>
      </c>
      <c r="C11" s="47"/>
    </row>
    <row r="12" spans="1:3" x14ac:dyDescent="0.35">
      <c r="A12" s="48"/>
      <c r="B12" s="60" t="str">
        <f ca="1">Listes_Admin_DFI!$A$40</f>
        <v>PLZ+Ort</v>
      </c>
      <c r="C12" s="47"/>
    </row>
    <row r="13" spans="1:3" x14ac:dyDescent="0.35">
      <c r="A13" s="46" t="str">
        <f ca="1">Listes_Admin_DFI!$A$41</f>
        <v>Kontaktperson der Gemeinde</v>
      </c>
      <c r="B13" s="59">
        <f>'Decompte-Abrechung-Rendiconto'!$B$11</f>
        <v>0</v>
      </c>
      <c r="C13" s="45"/>
    </row>
    <row r="14" spans="1:3" x14ac:dyDescent="0.35">
      <c r="A14" s="49"/>
      <c r="B14" s="60" t="str">
        <f ca="1">Listes_Admin_DFI!$A$42</f>
        <v>E-mail Adresse</v>
      </c>
      <c r="C14" s="45"/>
    </row>
    <row r="15" spans="1:3" ht="29" x14ac:dyDescent="0.35">
      <c r="A15" s="44" t="str">
        <f ca="1">Listes_Admin_DFI!$A$43</f>
        <v>Bankverbindung der Gemeinde 
(Bank/Post/IBAN)</v>
      </c>
      <c r="B15" s="60" t="str">
        <f ca="1">Listes_Admin_DFI!$A$44</f>
        <v>Bank/Post/IBAN</v>
      </c>
      <c r="C15" s="45"/>
    </row>
    <row r="16" spans="1:3" x14ac:dyDescent="0.35">
      <c r="A16" s="50"/>
      <c r="B16" s="50"/>
      <c r="C16" s="47"/>
    </row>
    <row r="17" spans="1:3" ht="17" x14ac:dyDescent="0.35">
      <c r="A17" s="42" t="str">
        <f ca="1">Listes_Admin_DFI!$A$45</f>
        <v>Förderbeitrag</v>
      </c>
      <c r="B17" s="51"/>
      <c r="C17" s="47"/>
    </row>
    <row r="18" spans="1:3" ht="8.15" customHeight="1" x14ac:dyDescent="0.35">
      <c r="A18" s="43"/>
      <c r="B18" s="43"/>
    </row>
    <row r="19" spans="1:3" x14ac:dyDescent="0.35">
      <c r="A19" s="68" t="str">
        <f ca="1">Listes_Admin_DFI!$A$46</f>
        <v>Gesamtkosten des Projektes</v>
      </c>
      <c r="B19" s="64">
        <f>'Decompte-Abrechung-Rendiconto'!$B$15</f>
        <v>100000</v>
      </c>
    </row>
    <row r="20" spans="1:3" x14ac:dyDescent="0.35">
      <c r="A20" s="69" t="str">
        <f ca="1">Listes_Admin_DFI!$A$13</f>
        <v>Theoretischer Förderbeitrag (40% der Gesamtkosten)</v>
      </c>
      <c r="B20" s="64">
        <f>'Decompte-Abrechung-Rendiconto'!$B$16</f>
        <v>40000</v>
      </c>
    </row>
    <row r="21" spans="1:3" x14ac:dyDescent="0.35">
      <c r="A21" s="69" t="str">
        <f ca="1">Listes_Admin_DFI!$A$14</f>
        <v>Maximaler Förderbeitrag</v>
      </c>
      <c r="B21" s="64">
        <f>'Decompte-Abrechung-Rendiconto'!$B$17</f>
        <v>30000</v>
      </c>
    </row>
    <row r="22" spans="1:3" ht="15" thickBot="1" x14ac:dyDescent="0.4">
      <c r="A22" s="69" t="str">
        <f ca="1">Listes_Admin_DFI!$A$15</f>
        <v>Bewilligter Förderbetrag</v>
      </c>
      <c r="B22" s="65">
        <f>'Decompte-Abrechung-Rendiconto'!$B$18</f>
        <v>30000</v>
      </c>
    </row>
    <row r="23" spans="1:3" x14ac:dyDescent="0.35">
      <c r="A23" s="62" t="str">
        <f ca="1">Listes_Admin_DFI!$A$47</f>
        <v>Gesamter Förderbetrag</v>
      </c>
      <c r="B23" s="66">
        <f>$B$22</f>
        <v>30000</v>
      </c>
      <c r="C23" s="45"/>
    </row>
    <row r="24" spans="1:3" ht="15" thickBot="1" x14ac:dyDescent="0.4">
      <c r="A24" s="63"/>
      <c r="B24" s="67" t="s">
        <v>131</v>
      </c>
      <c r="C24" s="45"/>
    </row>
    <row r="25" spans="1:3" x14ac:dyDescent="0.35">
      <c r="A25" s="52"/>
      <c r="B25" s="53"/>
      <c r="C25" s="45"/>
    </row>
    <row r="26" spans="1:3" x14ac:dyDescent="0.35">
      <c r="A26" s="54"/>
      <c r="B26" s="54"/>
      <c r="C26" s="45"/>
    </row>
    <row r="27" spans="1:3" x14ac:dyDescent="0.35">
      <c r="A27" s="54" t="str">
        <f ca="1">Listes_Admin_DFI!$A$48</f>
        <v>Datum</v>
      </c>
      <c r="B27" s="61" t="str">
        <f ca="1">Listes_Admin_DFI!$A$48</f>
        <v>Datum</v>
      </c>
      <c r="C27" s="45"/>
    </row>
    <row r="28" spans="1:3" x14ac:dyDescent="0.35">
      <c r="A28" s="55"/>
      <c r="B28" s="55"/>
    </row>
    <row r="29" spans="1:3" x14ac:dyDescent="0.35">
      <c r="B29" s="56"/>
    </row>
    <row r="31" spans="1:3" ht="17" x14ac:dyDescent="0.35">
      <c r="A31" s="42" t="str">
        <f ca="1">Listes_Admin_DFI!$A$49</f>
        <v>Durch BFE ausgeführt</v>
      </c>
    </row>
    <row r="32" spans="1:3" ht="8.15" customHeight="1" x14ac:dyDescent="0.35">
      <c r="A32" s="43"/>
      <c r="B32" s="43"/>
    </row>
    <row r="33" spans="1:2" ht="29" x14ac:dyDescent="0.35">
      <c r="A33" s="50" t="str">
        <f ca="1">Listes_Admin_DFI!$A$50</f>
        <v>Elektronische Signatur durch den Projektleiter beim BFE:</v>
      </c>
    </row>
    <row r="37" spans="1:2" x14ac:dyDescent="0.35">
      <c r="A37" s="37"/>
      <c r="B37" s="37"/>
    </row>
    <row r="38" spans="1:2" ht="54.65" customHeight="1" x14ac:dyDescent="0.35">
      <c r="A38" s="89" t="str">
        <f ca="1">Listes_Admin_DFI!$A$51</f>
        <v xml:space="preserve">*Rechtliche Grundlagen: Die vorliegenden Subventionen stützen sich auf Art. 47 „Information und Beratung“ des Energiegesetzes vom 30.09.2016 (EnG; SR 730.0) und die entsprechenden Ausführungsbestimmungen der Energieverordnung vom 01.11.2017 (EnV, SR 730.01), den Bundesratsbeschluss vom 7. Dezember 2018 sowie Ziffer 7.2 der Programmstrategie EnergieSchweiz 2021 bis 2030, in welcher die Ziele und Massnahmen auf Stufe Städte, Gemeinden, Quartiere und Regionen genannt werden, die u.a. von Energie-Schweiz unterstützt werden können. Im Weiteren sind die Bestimmungen des Subventionsgesetzes vom 05.10.1990 (SuG, SR 616.1) anwendbar.
</v>
      </c>
      <c r="B38" s="89"/>
    </row>
    <row r="39" spans="1:2" x14ac:dyDescent="0.35">
      <c r="A39" s="89"/>
      <c r="B39" s="89"/>
    </row>
  </sheetData>
  <sheetProtection password="B856" sheet="1" objects="1" scenarios="1"/>
  <mergeCells count="3">
    <mergeCell ref="A38:B39"/>
    <mergeCell ref="A2:B2"/>
    <mergeCell ref="A3:B3"/>
  </mergeCells>
  <pageMargins left="0.59055118110236227" right="0.59055118110236227" top="1.9685039370078741" bottom="0.39370078740157483" header="0.11811023622047245" footer="0.11811023622047245"/>
  <pageSetup paperSize="9" orientation="portrait" r:id="rId1"/>
  <headerFooter>
    <oddHeader>&amp;LOffice fédéral de l’énergie
c/o DLZ Finanzen
3003 Berne
3632002000 / REF-1081-00301&amp;R&amp;G</oddHeader>
  </headerFooter>
  <customProperties>
    <customPr name="EpmWorksheetKeyString_GUID" r:id="rId2"/>
  </customProperties>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H82"/>
  <sheetViews>
    <sheetView zoomScale="85" zoomScaleNormal="85" workbookViewId="0">
      <selection sqref="A1:XFD1048576"/>
    </sheetView>
  </sheetViews>
  <sheetFormatPr baseColWidth="10" defaultColWidth="10.81640625" defaultRowHeight="14.5" x14ac:dyDescent="0.35"/>
  <cols>
    <col min="1" max="1" width="73.26953125" style="72" customWidth="1"/>
    <col min="2" max="2" width="18.26953125" style="72" customWidth="1"/>
    <col min="3" max="3" width="35.26953125" style="72" bestFit="1" customWidth="1"/>
    <col min="4" max="4" width="35.453125" style="72" customWidth="1"/>
    <col min="5" max="5" width="39.1796875" style="72" customWidth="1"/>
    <col min="6" max="6" width="32.7265625" style="72" customWidth="1"/>
    <col min="7" max="7" width="11.54296875" style="72" customWidth="1"/>
    <col min="8" max="8" width="43.54296875" style="72" customWidth="1"/>
    <col min="9" max="16384" width="10.81640625" style="72"/>
  </cols>
  <sheetData>
    <row r="1" spans="1:8" x14ac:dyDescent="0.35">
      <c r="A1" s="70" t="str">
        <f>'Decompte-Abrechung-Rendiconto'!$B$1</f>
        <v>Deutsch</v>
      </c>
      <c r="B1" s="70">
        <f>IF($A$1=$D$1,COLUMN($D$1),IF($A$1=$E$1,COLUMN($E$1),IF($A$1=$F$1,COLUMN($F$1),NA())))</f>
        <v>5</v>
      </c>
      <c r="C1" s="70"/>
      <c r="D1" s="71" t="s">
        <v>36</v>
      </c>
      <c r="E1" s="71" t="s">
        <v>37</v>
      </c>
      <c r="F1" s="71" t="s">
        <v>38</v>
      </c>
    </row>
    <row r="2" spans="1:8" x14ac:dyDescent="0.35">
      <c r="A2" s="70"/>
      <c r="B2" s="70"/>
      <c r="C2" s="70"/>
    </row>
    <row r="3" spans="1:8" ht="29" x14ac:dyDescent="0.35">
      <c r="A3" s="70" t="str">
        <f ca="1">INDIRECT(ADDRESS(ROW(),$B$1,4,1))</f>
        <v>Projektförderung EnergieSchweiz</v>
      </c>
      <c r="B3" s="70"/>
      <c r="C3" s="70"/>
      <c r="D3" s="72" t="s">
        <v>132</v>
      </c>
      <c r="E3" s="72" t="s">
        <v>133</v>
      </c>
      <c r="F3" s="72" t="s">
        <v>134</v>
      </c>
    </row>
    <row r="4" spans="1:8" ht="29" x14ac:dyDescent="0.35">
      <c r="A4" s="70" t="str">
        <f t="shared" ref="A4:A39" ca="1" si="0">INDIRECT(ADDRESS(ROW(),$B$1,4,1))</f>
        <v xml:space="preserve">Sonderaktion Machbarkeitsstudie PV 2022 </v>
      </c>
      <c r="B4" s="70"/>
      <c r="C4" s="70"/>
      <c r="D4" s="73" t="s">
        <v>138</v>
      </c>
      <c r="E4" s="72" t="s">
        <v>140</v>
      </c>
      <c r="F4" s="72" t="s">
        <v>142</v>
      </c>
    </row>
    <row r="5" spans="1:8" x14ac:dyDescent="0.35">
      <c r="A5" s="70" t="str">
        <f t="shared" ca="1" si="0"/>
        <v>(Umsetzung 2022-2023)</v>
      </c>
      <c r="B5" s="70"/>
      <c r="C5" s="70"/>
      <c r="D5" s="73" t="s">
        <v>139</v>
      </c>
      <c r="E5" s="72" t="s">
        <v>141</v>
      </c>
      <c r="F5" s="72" t="s">
        <v>143</v>
      </c>
    </row>
    <row r="6" spans="1:8" x14ac:dyDescent="0.35">
      <c r="A6" s="70" t="str">
        <f t="shared" ca="1" si="0"/>
        <v>Gesamtkostenabrechnung 2022-2023</v>
      </c>
      <c r="B6" s="70"/>
      <c r="C6" s="70"/>
      <c r="D6" s="72" t="s">
        <v>13</v>
      </c>
      <c r="E6" s="72" t="s">
        <v>61</v>
      </c>
      <c r="F6" s="72" t="s">
        <v>62</v>
      </c>
    </row>
    <row r="7" spans="1:8" ht="58" x14ac:dyDescent="0.35">
      <c r="A7" s="70" t="str">
        <f t="shared" ca="1" si="0"/>
        <v>Diese Excel-Datei sowie alle anderen Unterlagen müssen ausgefüllt und und per E-Mail an pv-gemeinde@bfe.admin.ch gesendet werden.</v>
      </c>
      <c r="B7" s="70"/>
      <c r="C7" s="70"/>
      <c r="D7" s="74" t="s">
        <v>123</v>
      </c>
      <c r="E7" s="72" t="s">
        <v>122</v>
      </c>
      <c r="F7" s="75" t="s">
        <v>124</v>
      </c>
    </row>
    <row r="8" spans="1:8" x14ac:dyDescent="0.35">
      <c r="A8" s="70" t="str">
        <f t="shared" ca="1" si="0"/>
        <v>Name der Gemeinde</v>
      </c>
      <c r="B8" s="70"/>
      <c r="C8" s="70"/>
      <c r="D8" s="72" t="s">
        <v>11</v>
      </c>
      <c r="E8" s="72" t="s">
        <v>33</v>
      </c>
      <c r="F8" s="75" t="s">
        <v>63</v>
      </c>
    </row>
    <row r="9" spans="1:8" x14ac:dyDescent="0.35">
      <c r="A9" s="70" t="str">
        <f t="shared" ca="1" si="0"/>
        <v>Kontakperson</v>
      </c>
      <c r="B9" s="70"/>
      <c r="C9" s="70"/>
      <c r="D9" s="72" t="s">
        <v>5</v>
      </c>
      <c r="E9" s="72" t="s">
        <v>34</v>
      </c>
      <c r="F9" s="75" t="s">
        <v>64</v>
      </c>
    </row>
    <row r="10" spans="1:8" ht="29.15" customHeight="1" x14ac:dyDescent="0.35">
      <c r="A10" s="70" t="str">
        <f t="shared" ca="1" si="0"/>
        <v>Rechnung: siehe Reiter "Facture-Rechnung-Fattura"</v>
      </c>
      <c r="B10" s="70"/>
      <c r="C10" s="70"/>
      <c r="D10" s="75" t="s">
        <v>125</v>
      </c>
      <c r="E10" s="75" t="s">
        <v>127</v>
      </c>
      <c r="F10" s="75" t="s">
        <v>126</v>
      </c>
    </row>
    <row r="11" spans="1:8" x14ac:dyDescent="0.35">
      <c r="A11" s="70" t="str">
        <f t="shared" ca="1" si="0"/>
        <v>Zusammenfassung</v>
      </c>
      <c r="B11" s="70"/>
      <c r="C11" s="70"/>
      <c r="D11" s="72" t="s">
        <v>10</v>
      </c>
      <c r="E11" s="72" t="s">
        <v>40</v>
      </c>
      <c r="F11" s="75" t="s">
        <v>66</v>
      </c>
    </row>
    <row r="12" spans="1:8" ht="29" x14ac:dyDescent="0.35">
      <c r="A12" s="70" t="str">
        <f t="shared" ca="1" si="0"/>
        <v>Gesamtkosten des Projektes (gemäss nachstehender Tabelle)</v>
      </c>
      <c r="B12" s="70"/>
      <c r="C12" s="70"/>
      <c r="D12" s="72" t="s">
        <v>20</v>
      </c>
      <c r="E12" s="72" t="s">
        <v>41</v>
      </c>
      <c r="F12" s="75" t="s">
        <v>117</v>
      </c>
    </row>
    <row r="13" spans="1:8" ht="29" x14ac:dyDescent="0.35">
      <c r="A13" s="70" t="str">
        <f t="shared" ca="1" si="0"/>
        <v>Theoretischer Förderbeitrag (40% der Gesamtkosten)</v>
      </c>
      <c r="B13" s="70"/>
      <c r="C13" s="70"/>
      <c r="D13" s="72" t="s">
        <v>21</v>
      </c>
      <c r="E13" s="72" t="s">
        <v>42</v>
      </c>
      <c r="F13" s="75" t="s">
        <v>67</v>
      </c>
    </row>
    <row r="14" spans="1:8" x14ac:dyDescent="0.35">
      <c r="A14" s="70" t="str">
        <f t="shared" ca="1" si="0"/>
        <v>Maximaler Förderbeitrag</v>
      </c>
      <c r="B14" s="70"/>
      <c r="C14" s="70"/>
      <c r="D14" s="72" t="s">
        <v>12</v>
      </c>
      <c r="E14" s="72" t="s">
        <v>43</v>
      </c>
      <c r="F14" s="75" t="s">
        <v>65</v>
      </c>
    </row>
    <row r="15" spans="1:8" x14ac:dyDescent="0.35">
      <c r="A15" s="70" t="str">
        <f t="shared" ca="1" si="0"/>
        <v>Bewilligter Förderbetrag</v>
      </c>
      <c r="B15" s="70"/>
      <c r="C15" s="70"/>
      <c r="D15" s="72" t="s">
        <v>22</v>
      </c>
      <c r="E15" s="72" t="s">
        <v>44</v>
      </c>
      <c r="F15" s="75" t="s">
        <v>69</v>
      </c>
    </row>
    <row r="16" spans="1:8" ht="87" x14ac:dyDescent="0.35">
      <c r="A16" s="70" t="str">
        <f t="shared" ca="1" si="0"/>
        <v>Bitte tragen Sie in die folgende Tabelle alle Kosten ein, die mit dem Projekt zusammenhängen. Wenn die Stundensätze nicht bekannt oder nicht vorhanden sind, verwenden Sie bitte den Abschnitt "Pauschalkosten".</v>
      </c>
      <c r="B16" s="70"/>
      <c r="C16" s="70"/>
      <c r="D16" s="76" t="s">
        <v>32</v>
      </c>
      <c r="E16" s="76" t="s">
        <v>46</v>
      </c>
      <c r="F16" s="77" t="s">
        <v>68</v>
      </c>
      <c r="G16" s="76"/>
      <c r="H16" s="76"/>
    </row>
    <row r="17" spans="1:8" ht="72.5" x14ac:dyDescent="0.35">
      <c r="A17" s="70" t="str">
        <f t="shared" ca="1" si="0"/>
        <v>Kosten, die dem Projekt zugerechnet werden können, sind z. B. Honorare der Mitarbeiter der Gemeinde, Kosten für die Beauftragung des Experten, Druckkosten, usw.</v>
      </c>
      <c r="B17" s="70"/>
      <c r="C17" s="70"/>
      <c r="D17" s="76" t="s">
        <v>128</v>
      </c>
      <c r="E17" s="76" t="s">
        <v>129</v>
      </c>
      <c r="F17" s="77" t="s">
        <v>130</v>
      </c>
      <c r="G17" s="76"/>
      <c r="H17" s="76"/>
    </row>
    <row r="18" spans="1:8" ht="87" x14ac:dyDescent="0.35">
      <c r="A18" s="70" t="str">
        <f t="shared" ca="1" si="0"/>
        <v>WICHTIGER HINWEIS: Im Anhang sind keine zusätzlichen Belege erforderlich. Bitte beachten Sie jedoch, dass im Falle einer eidgenössischen Finanzkontrolle die Belege vorgelegt werden müssen.</v>
      </c>
      <c r="B18" s="70"/>
      <c r="C18" s="70"/>
      <c r="D18" s="76" t="s">
        <v>35</v>
      </c>
      <c r="E18" s="76" t="s">
        <v>45</v>
      </c>
      <c r="F18" s="77" t="s">
        <v>116</v>
      </c>
      <c r="G18" s="76"/>
      <c r="H18" s="76"/>
    </row>
    <row r="19" spans="1:8" x14ac:dyDescent="0.35">
      <c r="A19" s="70" t="str">
        <f t="shared" ca="1" si="0"/>
        <v>Bezeichnung</v>
      </c>
      <c r="B19" s="70"/>
      <c r="C19" s="70"/>
      <c r="D19" s="72" t="s">
        <v>4</v>
      </c>
      <c r="E19" s="72" t="s">
        <v>48</v>
      </c>
      <c r="F19" s="72" t="s">
        <v>70</v>
      </c>
    </row>
    <row r="20" spans="1:8" x14ac:dyDescent="0.35">
      <c r="A20" s="70" t="str">
        <f t="shared" ca="1" si="0"/>
        <v>Honorar</v>
      </c>
      <c r="B20" s="70"/>
      <c r="C20" s="70"/>
      <c r="D20" s="72" t="s">
        <v>3</v>
      </c>
      <c r="E20" s="72" t="s">
        <v>49</v>
      </c>
      <c r="F20" s="75" t="s">
        <v>111</v>
      </c>
    </row>
    <row r="21" spans="1:8" x14ac:dyDescent="0.35">
      <c r="A21" s="70" t="str">
        <f t="shared" ca="1" si="0"/>
        <v>Mitarbeiter</v>
      </c>
      <c r="B21" s="70"/>
      <c r="C21" s="70"/>
      <c r="D21" s="72" t="s">
        <v>0</v>
      </c>
      <c r="E21" s="72" t="s">
        <v>50</v>
      </c>
      <c r="F21" s="75" t="s">
        <v>71</v>
      </c>
    </row>
    <row r="22" spans="1:8" x14ac:dyDescent="0.35">
      <c r="A22" s="70" t="str">
        <f t="shared" ca="1" si="0"/>
        <v>Funktion</v>
      </c>
      <c r="B22" s="70"/>
      <c r="C22" s="70"/>
      <c r="D22" s="72" t="s">
        <v>1</v>
      </c>
      <c r="E22" s="72" t="s">
        <v>51</v>
      </c>
      <c r="F22" s="75" t="s">
        <v>72</v>
      </c>
    </row>
    <row r="23" spans="1:8" x14ac:dyDescent="0.35">
      <c r="A23" s="70" t="str">
        <f t="shared" ca="1" si="0"/>
        <v>Stundensatz</v>
      </c>
      <c r="B23" s="70"/>
      <c r="C23" s="70"/>
      <c r="D23" s="72" t="s">
        <v>2</v>
      </c>
      <c r="E23" s="72" t="s">
        <v>52</v>
      </c>
      <c r="F23" s="75" t="s">
        <v>73</v>
      </c>
    </row>
    <row r="24" spans="1:8" x14ac:dyDescent="0.35">
      <c r="A24" s="70" t="str">
        <f t="shared" ca="1" si="0"/>
        <v>Anzahl Stunden</v>
      </c>
      <c r="B24" s="70"/>
      <c r="C24" s="70"/>
      <c r="D24" s="72" t="s">
        <v>109</v>
      </c>
      <c r="E24" s="72" t="s">
        <v>108</v>
      </c>
      <c r="F24" s="75" t="s">
        <v>112</v>
      </c>
    </row>
    <row r="25" spans="1:8" x14ac:dyDescent="0.35">
      <c r="A25" s="70" t="str">
        <f t="shared" ca="1" si="0"/>
        <v>Zwischensumme</v>
      </c>
      <c r="B25" s="70"/>
      <c r="C25" s="70"/>
      <c r="D25" s="72" t="s">
        <v>9</v>
      </c>
      <c r="E25" s="72" t="s">
        <v>53</v>
      </c>
      <c r="F25" s="75" t="s">
        <v>74</v>
      </c>
    </row>
    <row r="26" spans="1:8" x14ac:dyDescent="0.35">
      <c r="A26" s="70" t="str">
        <f t="shared" ca="1" si="0"/>
        <v>Pauschale Kosten</v>
      </c>
      <c r="B26" s="70"/>
      <c r="C26" s="70"/>
      <c r="D26" s="72" t="s">
        <v>6</v>
      </c>
      <c r="E26" s="72" t="s">
        <v>54</v>
      </c>
      <c r="F26" s="75" t="s">
        <v>75</v>
      </c>
    </row>
    <row r="27" spans="1:8" x14ac:dyDescent="0.35">
      <c r="A27" s="70" t="str">
        <f t="shared" ca="1" si="0"/>
        <v>Menge</v>
      </c>
      <c r="B27" s="70"/>
      <c r="C27" s="70"/>
      <c r="D27" s="72" t="s">
        <v>7</v>
      </c>
      <c r="E27" s="72" t="s">
        <v>55</v>
      </c>
      <c r="F27" s="75" t="s">
        <v>76</v>
      </c>
    </row>
    <row r="28" spans="1:8" x14ac:dyDescent="0.35">
      <c r="A28" s="70" t="str">
        <f t="shared" ca="1" si="0"/>
        <v>Betrag</v>
      </c>
      <c r="B28" s="70"/>
      <c r="C28" s="70"/>
      <c r="D28" s="72" t="s">
        <v>8</v>
      </c>
      <c r="E28" s="72" t="s">
        <v>56</v>
      </c>
      <c r="F28" s="75" t="s">
        <v>77</v>
      </c>
    </row>
    <row r="29" spans="1:8" x14ac:dyDescent="0.35">
      <c r="A29" s="70" t="str">
        <f t="shared" ca="1" si="0"/>
        <v>Zwischensumme</v>
      </c>
      <c r="B29" s="70"/>
      <c r="C29" s="70"/>
      <c r="D29" s="72" t="s">
        <v>9</v>
      </c>
      <c r="E29" s="72" t="s">
        <v>53</v>
      </c>
      <c r="F29" s="75" t="s">
        <v>74</v>
      </c>
    </row>
    <row r="30" spans="1:8" x14ac:dyDescent="0.35">
      <c r="A30" s="70" t="str">
        <f t="shared" ca="1" si="0"/>
        <v>Total</v>
      </c>
      <c r="B30" s="70"/>
      <c r="C30" s="70"/>
      <c r="D30" s="72" t="s">
        <v>47</v>
      </c>
      <c r="E30" s="72" t="s">
        <v>47</v>
      </c>
      <c r="F30" s="75" t="s">
        <v>78</v>
      </c>
    </row>
    <row r="31" spans="1:8" x14ac:dyDescent="0.35">
      <c r="A31" s="70" t="str">
        <f t="shared" ca="1" si="0"/>
        <v>Beispiel 1 (Honorar)</v>
      </c>
      <c r="B31" s="70"/>
      <c r="C31" s="70"/>
      <c r="D31" s="72" t="s">
        <v>30</v>
      </c>
      <c r="E31" s="72" t="s">
        <v>57</v>
      </c>
      <c r="F31" s="75" t="s">
        <v>115</v>
      </c>
    </row>
    <row r="32" spans="1:8" x14ac:dyDescent="0.35">
      <c r="A32" s="70" t="str">
        <f t="shared" ca="1" si="0"/>
        <v>Mitarbeiter_Beispiel_1</v>
      </c>
      <c r="B32" s="70"/>
      <c r="C32" s="70"/>
      <c r="D32" s="72" t="s">
        <v>29</v>
      </c>
      <c r="E32" s="72" t="s">
        <v>58</v>
      </c>
      <c r="F32" s="75" t="s">
        <v>121</v>
      </c>
    </row>
    <row r="33" spans="1:6" x14ac:dyDescent="0.35">
      <c r="A33" s="70" t="str">
        <f t="shared" ca="1" si="0"/>
        <v>Beispiel 2 (pauschale Kosten)</v>
      </c>
      <c r="B33" s="70"/>
      <c r="C33" s="70"/>
      <c r="D33" s="72" t="s">
        <v>31</v>
      </c>
      <c r="E33" s="72" t="s">
        <v>59</v>
      </c>
      <c r="F33" s="72" t="s">
        <v>79</v>
      </c>
    </row>
    <row r="34" spans="1:6" x14ac:dyDescent="0.35">
      <c r="A34" s="70" t="str">
        <f t="shared" ca="1" si="0"/>
        <v>Pauschale_Beispiel_1</v>
      </c>
      <c r="B34" s="70"/>
      <c r="C34" s="70"/>
      <c r="D34" s="75" t="s">
        <v>113</v>
      </c>
      <c r="E34" s="72" t="s">
        <v>60</v>
      </c>
      <c r="F34" s="75" t="s">
        <v>120</v>
      </c>
    </row>
    <row r="35" spans="1:6" ht="29" x14ac:dyDescent="0.35">
      <c r="A35" s="70" t="str">
        <f t="shared" ca="1" si="0"/>
        <v>Förderantrag* (Zahlungsformular) 2022-2023</v>
      </c>
      <c r="B35" s="70"/>
      <c r="C35" s="70"/>
      <c r="D35" s="78" t="s">
        <v>92</v>
      </c>
      <c r="E35" s="72" t="s">
        <v>93</v>
      </c>
      <c r="F35" s="72" t="s">
        <v>94</v>
      </c>
    </row>
    <row r="36" spans="1:6" x14ac:dyDescent="0.35">
      <c r="A36" s="70" t="str">
        <f t="shared" ca="1" si="0"/>
        <v>Kontaktdaten</v>
      </c>
      <c r="B36" s="70"/>
      <c r="C36" s="70"/>
      <c r="D36" s="79" t="s">
        <v>27</v>
      </c>
      <c r="E36" s="72" t="s">
        <v>107</v>
      </c>
      <c r="F36" s="73" t="s">
        <v>106</v>
      </c>
    </row>
    <row r="37" spans="1:6" x14ac:dyDescent="0.35">
      <c r="A37" s="70" t="str">
        <f t="shared" ca="1" si="0"/>
        <v>Name der Gemeinde</v>
      </c>
      <c r="B37" s="70"/>
      <c r="C37" s="70"/>
      <c r="D37" s="79" t="s">
        <v>11</v>
      </c>
      <c r="E37" s="75" t="s">
        <v>33</v>
      </c>
      <c r="F37" s="75" t="s">
        <v>63</v>
      </c>
    </row>
    <row r="38" spans="1:6" x14ac:dyDescent="0.35">
      <c r="A38" s="70" t="str">
        <f t="shared" ca="1" si="0"/>
        <v>Postadresse der Gemeinde</v>
      </c>
      <c r="B38" s="70"/>
      <c r="C38" s="70"/>
      <c r="D38" s="79" t="s">
        <v>14</v>
      </c>
      <c r="E38" s="72" t="s">
        <v>87</v>
      </c>
      <c r="F38" s="75" t="s">
        <v>95</v>
      </c>
    </row>
    <row r="39" spans="1:6" x14ac:dyDescent="0.35">
      <c r="A39" s="70" t="str">
        <f t="shared" ca="1" si="0"/>
        <v>Adresse</v>
      </c>
      <c r="B39" s="70"/>
      <c r="C39" s="70"/>
      <c r="D39" s="79" t="s">
        <v>23</v>
      </c>
      <c r="E39" s="72" t="s">
        <v>23</v>
      </c>
      <c r="F39" s="75" t="s">
        <v>105</v>
      </c>
    </row>
    <row r="40" spans="1:6" x14ac:dyDescent="0.35">
      <c r="A40" s="70" t="str">
        <f t="shared" ref="A40:A82" ca="1" si="1">INDIRECT(ADDRESS(ROW(),$B$1,4,1))</f>
        <v>PLZ+Ort</v>
      </c>
      <c r="B40" s="70"/>
      <c r="C40" s="70"/>
      <c r="D40" s="79" t="s">
        <v>24</v>
      </c>
      <c r="E40" s="72" t="s">
        <v>90</v>
      </c>
      <c r="F40" s="75" t="s">
        <v>114</v>
      </c>
    </row>
    <row r="41" spans="1:6" x14ac:dyDescent="0.35">
      <c r="A41" s="70" t="str">
        <f t="shared" ca="1" si="1"/>
        <v>Kontaktperson der Gemeinde</v>
      </c>
      <c r="B41" s="70"/>
      <c r="C41" s="70"/>
      <c r="D41" s="79" t="s">
        <v>25</v>
      </c>
      <c r="E41" s="72" t="s">
        <v>118</v>
      </c>
      <c r="F41" s="73" t="s">
        <v>96</v>
      </c>
    </row>
    <row r="42" spans="1:6" x14ac:dyDescent="0.35">
      <c r="A42" s="70" t="str">
        <f t="shared" ca="1" si="1"/>
        <v>E-mail Adresse</v>
      </c>
      <c r="B42" s="70"/>
      <c r="C42" s="70"/>
      <c r="D42" s="79" t="s">
        <v>15</v>
      </c>
      <c r="E42" s="72" t="s">
        <v>81</v>
      </c>
      <c r="F42" s="72" t="s">
        <v>97</v>
      </c>
    </row>
    <row r="43" spans="1:6" ht="29" x14ac:dyDescent="0.35">
      <c r="A43" s="70" t="str">
        <f t="shared" ca="1" si="1"/>
        <v>Bankverbindung der Gemeinde 
(Bank/Post/IBAN)</v>
      </c>
      <c r="B43" s="70"/>
      <c r="C43" s="70"/>
      <c r="D43" s="79" t="s">
        <v>19</v>
      </c>
      <c r="E43" s="72" t="s">
        <v>82</v>
      </c>
      <c r="F43" s="72" t="s">
        <v>98</v>
      </c>
    </row>
    <row r="44" spans="1:6" x14ac:dyDescent="0.35">
      <c r="A44" s="70" t="str">
        <f t="shared" ca="1" si="1"/>
        <v>Bank/Post/IBAN</v>
      </c>
      <c r="B44" s="70"/>
      <c r="C44" s="70"/>
      <c r="D44" s="79" t="s">
        <v>17</v>
      </c>
      <c r="E44" s="72" t="s">
        <v>83</v>
      </c>
      <c r="F44" s="72" t="s">
        <v>99</v>
      </c>
    </row>
    <row r="45" spans="1:6" x14ac:dyDescent="0.35">
      <c r="A45" s="70" t="str">
        <f t="shared" ca="1" si="1"/>
        <v>Förderbeitrag</v>
      </c>
      <c r="B45" s="70"/>
      <c r="C45" s="70"/>
      <c r="D45" s="79" t="s">
        <v>26</v>
      </c>
      <c r="E45" s="72" t="s">
        <v>85</v>
      </c>
      <c r="F45" s="72" t="s">
        <v>86</v>
      </c>
    </row>
    <row r="46" spans="1:6" x14ac:dyDescent="0.35">
      <c r="A46" s="70" t="str">
        <f ca="1">INDIRECT(ADDRESS(ROW(),$B$1,4,1))</f>
        <v>Gesamtkosten des Projektes</v>
      </c>
      <c r="B46" s="70"/>
      <c r="C46" s="70"/>
      <c r="D46" s="72" t="s">
        <v>135</v>
      </c>
      <c r="E46" s="72" t="s">
        <v>136</v>
      </c>
      <c r="F46" s="75" t="s">
        <v>137</v>
      </c>
    </row>
    <row r="47" spans="1:6" x14ac:dyDescent="0.35">
      <c r="A47" s="70" t="str">
        <f t="shared" ca="1" si="1"/>
        <v>Gesamter Förderbetrag</v>
      </c>
      <c r="B47" s="70"/>
      <c r="C47" s="70"/>
      <c r="D47" s="79" t="s">
        <v>16</v>
      </c>
      <c r="E47" s="72" t="s">
        <v>119</v>
      </c>
      <c r="F47" s="72" t="s">
        <v>100</v>
      </c>
    </row>
    <row r="48" spans="1:6" x14ac:dyDescent="0.35">
      <c r="A48" s="70" t="str">
        <f t="shared" ca="1" si="1"/>
        <v>Datum</v>
      </c>
      <c r="B48" s="70"/>
      <c r="C48" s="70"/>
      <c r="D48" s="79" t="s">
        <v>18</v>
      </c>
      <c r="E48" s="72" t="s">
        <v>84</v>
      </c>
      <c r="F48" s="72" t="s">
        <v>101</v>
      </c>
    </row>
    <row r="49" spans="1:6" x14ac:dyDescent="0.35">
      <c r="A49" s="70" t="str">
        <f t="shared" ca="1" si="1"/>
        <v>Durch BFE ausgeführt</v>
      </c>
      <c r="B49" s="70"/>
      <c r="C49" s="70"/>
      <c r="D49" s="79" t="s">
        <v>28</v>
      </c>
      <c r="E49" s="72" t="s">
        <v>91</v>
      </c>
      <c r="F49" s="72" t="s">
        <v>102</v>
      </c>
    </row>
    <row r="50" spans="1:6" ht="29" x14ac:dyDescent="0.35">
      <c r="A50" s="70" t="str">
        <f t="shared" ca="1" si="1"/>
        <v>Elektronische Signatur durch den Projektleiter beim BFE:</v>
      </c>
      <c r="B50" s="70"/>
      <c r="C50" s="70"/>
      <c r="D50" s="79" t="s">
        <v>89</v>
      </c>
      <c r="E50" s="72" t="s">
        <v>88</v>
      </c>
      <c r="F50" s="72" t="s">
        <v>103</v>
      </c>
    </row>
    <row r="51" spans="1:6" ht="275.5" x14ac:dyDescent="0.35">
      <c r="A51" s="70" t="str">
        <f t="shared" ca="1" si="1"/>
        <v xml:space="preserve">*Rechtliche Grundlagen: Die vorliegenden Subventionen stützen sich auf Art. 47 „Information und Beratung“ des Energiegesetzes vom 30.09.2016 (EnG; SR 730.0) und die entsprechenden Ausführungsbestimmungen der Energieverordnung vom 01.11.2017 (EnV, SR 730.01), den Bundesratsbeschluss vom 7. Dezember 2018 sowie Ziffer 7.2 der Programmstrategie EnergieSchweiz 2021 bis 2030, in welcher die Ziele und Massnahmen auf Stufe Städte, Gemeinden, Quartiere und Regionen genannt werden, die u.a. von Energie-Schweiz unterstützt werden können. Im Weiteren sind die Bestimmungen des Subventionsgesetzes vom 05.10.1990 (SuG, SR 616.1) anwendbar.
</v>
      </c>
      <c r="B51" s="70"/>
      <c r="C51" s="70"/>
      <c r="D51" s="79" t="s">
        <v>80</v>
      </c>
      <c r="E51" s="72" t="s">
        <v>104</v>
      </c>
      <c r="F51" s="72" t="s">
        <v>110</v>
      </c>
    </row>
    <row r="52" spans="1:6" x14ac:dyDescent="0.35">
      <c r="A52" s="70">
        <f t="shared" ca="1" si="1"/>
        <v>0</v>
      </c>
      <c r="B52" s="70"/>
      <c r="C52" s="70"/>
    </row>
    <row r="53" spans="1:6" x14ac:dyDescent="0.35">
      <c r="A53" s="70">
        <f t="shared" ca="1" si="1"/>
        <v>0</v>
      </c>
      <c r="B53" s="70"/>
      <c r="C53" s="70"/>
    </row>
    <row r="54" spans="1:6" x14ac:dyDescent="0.35">
      <c r="A54" s="70">
        <f t="shared" ca="1" si="1"/>
        <v>0</v>
      </c>
      <c r="B54" s="70"/>
      <c r="C54" s="70"/>
    </row>
    <row r="55" spans="1:6" x14ac:dyDescent="0.35">
      <c r="A55" s="70">
        <f t="shared" ca="1" si="1"/>
        <v>0</v>
      </c>
      <c r="B55" s="70"/>
      <c r="C55" s="70"/>
    </row>
    <row r="56" spans="1:6" x14ac:dyDescent="0.35">
      <c r="A56" s="70">
        <f t="shared" ca="1" si="1"/>
        <v>0</v>
      </c>
      <c r="B56" s="70"/>
      <c r="C56" s="70"/>
    </row>
    <row r="57" spans="1:6" x14ac:dyDescent="0.35">
      <c r="A57" s="70">
        <f t="shared" ca="1" si="1"/>
        <v>0</v>
      </c>
      <c r="B57" s="70"/>
      <c r="C57" s="70"/>
    </row>
    <row r="58" spans="1:6" x14ac:dyDescent="0.35">
      <c r="A58" s="70">
        <f t="shared" ca="1" si="1"/>
        <v>0</v>
      </c>
      <c r="B58" s="70"/>
      <c r="C58" s="70"/>
    </row>
    <row r="59" spans="1:6" x14ac:dyDescent="0.35">
      <c r="A59" s="70">
        <f t="shared" ca="1" si="1"/>
        <v>0</v>
      </c>
      <c r="B59" s="70"/>
      <c r="C59" s="70"/>
    </row>
    <row r="60" spans="1:6" x14ac:dyDescent="0.35">
      <c r="A60" s="70">
        <f t="shared" ca="1" si="1"/>
        <v>0</v>
      </c>
      <c r="B60" s="70"/>
      <c r="C60" s="70"/>
    </row>
    <row r="61" spans="1:6" x14ac:dyDescent="0.35">
      <c r="A61" s="70">
        <f t="shared" ca="1" si="1"/>
        <v>0</v>
      </c>
      <c r="B61" s="70"/>
      <c r="C61" s="70"/>
    </row>
    <row r="62" spans="1:6" x14ac:dyDescent="0.35">
      <c r="A62" s="70">
        <f t="shared" ca="1" si="1"/>
        <v>0</v>
      </c>
      <c r="B62" s="70"/>
      <c r="C62" s="70"/>
    </row>
    <row r="63" spans="1:6" x14ac:dyDescent="0.35">
      <c r="A63" s="70">
        <f t="shared" ca="1" si="1"/>
        <v>0</v>
      </c>
      <c r="B63" s="70"/>
      <c r="C63" s="70"/>
    </row>
    <row r="64" spans="1:6" x14ac:dyDescent="0.35">
      <c r="A64" s="70">
        <f t="shared" ca="1" si="1"/>
        <v>0</v>
      </c>
      <c r="B64" s="70"/>
      <c r="C64" s="70"/>
    </row>
    <row r="65" spans="1:3" x14ac:dyDescent="0.35">
      <c r="A65" s="70">
        <f t="shared" ca="1" si="1"/>
        <v>0</v>
      </c>
      <c r="B65" s="70"/>
      <c r="C65" s="70"/>
    </row>
    <row r="66" spans="1:3" x14ac:dyDescent="0.35">
      <c r="A66" s="70">
        <f t="shared" ca="1" si="1"/>
        <v>0</v>
      </c>
      <c r="B66" s="70"/>
      <c r="C66" s="70"/>
    </row>
    <row r="67" spans="1:3" x14ac:dyDescent="0.35">
      <c r="A67" s="70">
        <f t="shared" ca="1" si="1"/>
        <v>0</v>
      </c>
      <c r="B67" s="70"/>
      <c r="C67" s="70"/>
    </row>
    <row r="68" spans="1:3" x14ac:dyDescent="0.35">
      <c r="A68" s="70">
        <f t="shared" ca="1" si="1"/>
        <v>0</v>
      </c>
      <c r="B68" s="70"/>
      <c r="C68" s="70"/>
    </row>
    <row r="69" spans="1:3" x14ac:dyDescent="0.35">
      <c r="A69" s="70">
        <f t="shared" ca="1" si="1"/>
        <v>0</v>
      </c>
      <c r="B69" s="70"/>
      <c r="C69" s="70"/>
    </row>
    <row r="70" spans="1:3" x14ac:dyDescent="0.35">
      <c r="A70" s="70">
        <f t="shared" ca="1" si="1"/>
        <v>0</v>
      </c>
      <c r="B70" s="70"/>
      <c r="C70" s="70"/>
    </row>
    <row r="71" spans="1:3" x14ac:dyDescent="0.35">
      <c r="A71" s="70">
        <f t="shared" ca="1" si="1"/>
        <v>0</v>
      </c>
      <c r="B71" s="70"/>
      <c r="C71" s="70"/>
    </row>
    <row r="72" spans="1:3" x14ac:dyDescent="0.35">
      <c r="A72" s="70">
        <f t="shared" ca="1" si="1"/>
        <v>0</v>
      </c>
      <c r="B72" s="70"/>
      <c r="C72" s="70"/>
    </row>
    <row r="73" spans="1:3" x14ac:dyDescent="0.35">
      <c r="A73" s="70">
        <f t="shared" ca="1" si="1"/>
        <v>0</v>
      </c>
      <c r="B73" s="70"/>
      <c r="C73" s="70"/>
    </row>
    <row r="74" spans="1:3" x14ac:dyDescent="0.35">
      <c r="A74" s="70">
        <f t="shared" ca="1" si="1"/>
        <v>0</v>
      </c>
      <c r="B74" s="70"/>
      <c r="C74" s="70"/>
    </row>
    <row r="75" spans="1:3" x14ac:dyDescent="0.35">
      <c r="A75" s="70">
        <f t="shared" ca="1" si="1"/>
        <v>0</v>
      </c>
      <c r="B75" s="70"/>
      <c r="C75" s="70"/>
    </row>
    <row r="76" spans="1:3" x14ac:dyDescent="0.35">
      <c r="A76" s="70">
        <f t="shared" ca="1" si="1"/>
        <v>0</v>
      </c>
      <c r="B76" s="70"/>
      <c r="C76" s="70"/>
    </row>
    <row r="77" spans="1:3" x14ac:dyDescent="0.35">
      <c r="A77" s="70">
        <f t="shared" ca="1" si="1"/>
        <v>0</v>
      </c>
      <c r="B77" s="70"/>
      <c r="C77" s="70"/>
    </row>
    <row r="78" spans="1:3" x14ac:dyDescent="0.35">
      <c r="A78" s="70">
        <f t="shared" ca="1" si="1"/>
        <v>0</v>
      </c>
      <c r="B78" s="70"/>
      <c r="C78" s="70"/>
    </row>
    <row r="79" spans="1:3" x14ac:dyDescent="0.35">
      <c r="A79" s="70">
        <f t="shared" ca="1" si="1"/>
        <v>0</v>
      </c>
      <c r="B79" s="70"/>
      <c r="C79" s="70"/>
    </row>
    <row r="80" spans="1:3" x14ac:dyDescent="0.35">
      <c r="A80" s="70">
        <f t="shared" ca="1" si="1"/>
        <v>0</v>
      </c>
      <c r="B80" s="70"/>
      <c r="C80" s="70"/>
    </row>
    <row r="81" spans="1:3" x14ac:dyDescent="0.35">
      <c r="A81" s="70">
        <f t="shared" ca="1" si="1"/>
        <v>0</v>
      </c>
      <c r="B81" s="70"/>
      <c r="C81" s="70"/>
    </row>
    <row r="82" spans="1:3" x14ac:dyDescent="0.35">
      <c r="A82" s="70">
        <f t="shared" ca="1" si="1"/>
        <v>0</v>
      </c>
      <c r="B82" s="70"/>
      <c r="C82" s="70"/>
    </row>
  </sheetData>
  <pageMargins left="0.7" right="0.7" top="0.75" bottom="0.75" header="0.3" footer="0.3"/>
  <pageSetup paperSize="9" orientation="portrait"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SH/8100038-02-01-18_HYDRA_FNHW_Kostenrechung"/>
    <f:field ref="objsubject" par="" edit="true" text=""/>
    <f:field ref="objcreatedby" par="" text="Hintz, Wieland (BFE - hiw)"/>
    <f:field ref="objcreatedat" par="" text="10.10.2018 12:05:59"/>
    <f:field ref="objchangedby" par="" text="Meister, Anna (BFE - mea)"/>
    <f:field ref="objmodifiedat" par="" text="15.11.2018 10:15:41"/>
    <f:field ref="doc_FSCFOLIO_1_1001_FieldDocumentNumber" par="" text=""/>
    <f:field ref="doc_FSCFOLIO_1_1001_FieldSubject" par="" edit="true" text=""/>
    <f:field ref="FSCFOLIO_1_1001_FieldCurrentUser" par="" text="Joëlle Fahrni"/>
    <f:field ref="CCAPRECONFIG_15_1001_Objektname" par="" edit="true" text="SH/8100038-02-01-18_HYDRA_FNHW_Kostenrechung"/>
    <f:field ref="CHPRECONFIG_1_1001_Objektname" par="" edit="true" text="SH/8100038-02-01-18_HYDRA_FNHW_Kostenrechung"/>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Courrier B"/>
    <f:field ref="CCAPRECONFIG_15_1001_Kategorie" par="" text="Destinataire"/>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Courrier B"/>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CHPRECONFIG_1_1001_Objektname" text="Classe d'objets"/>
    <f:field ref="objcreatedat" text="Créé le/à"/>
    <f:field ref="objcreatedby" text="Créé par"/>
    <f:field ref="objchangedby" text="Dernière modification apportée par"/>
    <f:field ref="objmodifiedat" text="Dernière modification le/à"/>
    <f:field ref="objname" text="Nom"/>
    <f:field ref="CCAPRECONFIG_15_1001_Objektname" text="Nom d'objet"/>
    <f:field ref="objsubject" text="Subject (single-line)"/>
    <f:field ref="FSCFOLIO_1_1001_FieldCurrentUser" text="Utilisateur actuel"/>
  </f:display>
  <f:display par="" text="&gt; Destinataires">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zH" text="à l'att. de"/>
    <f:field ref="CCAPRECONFIG_15_1001_Adresse" text="Adresse"/>
    <f:field ref="CHPRECONFIG_1_1001_EMailAdresse" text="Adresse e-mail"/>
    <f:field ref="CCAPRECONFIG_15_1001_Postalische_Adresse" text="Adresse postale"/>
    <f:field ref="BAVCFG_15_1700_Adresse1" text="Adresse1"/>
    <f:field ref="BAVCFG_15_1700_Adresse1_AP" text="Adresse1_AP"/>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CAPRECONFIG_15_1001_Postfach" text="Case postale"/>
    <f:field ref="CCAPRECONFIG_15_1001_Postleitzahl" text="Code postal"/>
    <f:field ref="CCAPRECONFIG_15_1001_Organisationskurzname" text="Diminutif de l'organisation"/>
    <f:field ref="CCAPRECONFIG_15_1001_Email" text="E-Mail"/>
    <f:field ref="BAVCFG_15_1700_EMail_AP" text="E-Mail_AP"/>
    <f:field ref="CCAPRECONFIG_15_1001_Stiege" text="Escalier"/>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HPRECONFIG_1_1001_Anrede" text="Formule d'appel"/>
    <f:field ref="CCAPRECONFIG_15_1001_Anrede" text="Formule d'appel"/>
    <f:field ref="BAVCFG_15_1700_ForeignNumber" text="Fremdaktenzeichen"/>
    <f:field ref="CCAPRECONFIG_15_1001_Funktionsbezeichnung" text="Funktionsbezeichnung"/>
    <f:field ref="CCAPRECONFIG_15_1001_Geburtsdatum" text="Geburtsdatum"/>
    <f:field ref="CCAPRECONFIG_15_1001_Geschlecht_Anrede" text="Geschlecht_Anrede"/>
    <f:field ref="CCAPRECONFIG_15_1001_Nachgestellter_Titel" text="Intitulé du poste"/>
    <f:field ref="CCAPRECONFIG_15_1001_Kategorie" text="Kategorie"/>
    <f:field ref="CHPRECONFIG_1_1001_Ort" text="Localité"/>
    <f:field ref="CCAPRECONFIG_15_1001_Ort" text="Localité"/>
    <f:field ref="BAVCFG_15_1700_Nachname_AP" text="Nachname_AP"/>
    <f:field ref="CCAPRECONFIG_15_1001_Nachname" text="Nom"/>
    <f:field ref="CHPRECONFIG_1_1001_Nachname" text="Nom"/>
    <f:field ref="CCAPRECONFIG_15_1001_Organisationsname" text="Nom de l'organisation"/>
    <f:field ref="CCAPRECONFIG_15_1001_Name_Zeile_2" text="Nom_Ligne_2"/>
    <f:field ref="CCAPRECONFIG_15_1001_Name_Zeile_3" text="Nom_Ligne_3"/>
    <f:field ref="CHPRECONFIG_1_1001_Postleitzahl" text="NPA"/>
    <f:field ref="CCAPRECONFIG_15_1001_Hausnummer" text="Numéro"/>
    <f:field ref="BAVCFG_15_1700_Ort_AP" text="Ort_AP"/>
    <f:field ref="CCAPRECONFIG_15_1001_Land" text="Pays"/>
    <f:field ref="CCAPRECONFIG_15_1001_Tuer" text="Porte"/>
    <f:field ref="BAVCFG_15_1700_Posfach" text="Posfach"/>
    <f:field ref="BAVCFG_15_1700_Posfach_AP" text="Posfach_AP"/>
    <f:field ref="BAVCFG_15_1700_Postleitzahl_AP" text="Postleitzahl_AP"/>
    <f:field ref="CCAPRECONFIG_15_1001_Vorname" text="Prénom"/>
    <f:field ref="CHPRECONFIG_1_1001_Vorname" text="Prénom"/>
    <f:field ref="CCAPRECONFIG_15_1001_Rechtsform" text="Rechtsform"/>
    <f:field ref="CCAPRECONFIG_15_1001_Abschriftsbemerkung" text="Remarque de l'expéditeur"/>
    <f:field ref="CHPRECONFIG_1_1001_Strasse" text="Rue"/>
    <f:field ref="CCAPRECONFIG_15_1001_Strasse" text="Rue"/>
    <f:field ref="CCAPRECONFIG_15_1001_Geschlecht" text="Sexe"/>
    <f:field ref="CCAPRECONFIG_15_1001_Sozialversicherungsnummer" text="Sozialversicherungsnummer"/>
    <f:field ref="CCAPRECONFIG_15_1001_Stock" text="Stock"/>
    <f:field ref="BAVCFG_15_1700_Strasse2" text="Strasse2"/>
    <f:field ref="BAVCFG_15_1700_Strasse2_AP" text="Strasse2_AP"/>
    <f:field ref="BAVCFG_15_1700_Strasse_AP" text="Strasse_AP"/>
    <f:field ref="CCAPRECONFIG_15_1001_Telefon" text="Telefon"/>
    <f:field ref="BAVCFG_15_1700_Titel_AP" text="Titel_AP"/>
    <f:field ref="CCAPRECONFIG_15_1001_Titel" text="Titre"/>
    <f:field ref="CHPRECONFIG_1_1001_Titel" text="Titre"/>
    <f:field ref="CCAPRECONFIG_15_1001_Versandart" text="Type d'envoi"/>
    <f:field ref="BAVCFG_15_1700_Vorname_AP" text="Vorname_AP"/>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Publipostage">
    <f:field ref="doc_FSCFOLIO_1_1001_FieldDocumentNumber" text="Numéro de document"/>
    <f:field ref="doc_FSCFOLIO_1_1001_FieldSubject" text="Obje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Decompte-Abrechung-Rendiconto</vt:lpstr>
      <vt:lpstr>Facture-Rechnung-Fattura</vt:lpstr>
      <vt:lpstr>Listes_Admin_DFI</vt:lpstr>
    </vt:vector>
  </TitlesOfParts>
  <Company>Fachhochschule Nordwestschweiz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Eismann Ralph</dc:creator>
  <cp:lastModifiedBy>Fahrni Joëlle BFE</cp:lastModifiedBy>
  <cp:lastPrinted>2022-06-29T15:46:04Z</cp:lastPrinted>
  <dcterms:created xsi:type="dcterms:W3CDTF">2018-05-31T18:46:40Z</dcterms:created>
  <dcterms:modified xsi:type="dcterms:W3CDTF">2022-07-11T17:27:11Z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Energies renouvelables</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faj</vt:lpwstr>
  </property>
  <property fmtid="{D5CDD505-2E9C-101B-9397-08002B2CF9AE}" pid="19" name="FSC#UVEKCFG@15.1700:CategoryReference">
    <vt:lpwstr>124.1</vt:lpwstr>
  </property>
  <property fmtid="{D5CDD505-2E9C-101B-9397-08002B2CF9AE}" pid="20" name="FSC#UVEKCFG@15.1700:cooAddress">
    <vt:lpwstr>COO.2207.110.4.1693884</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SH/8100038-02-01-18_HYDRA_FNHW_Kostenrechung</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2018-10-10-0252</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Courrier B</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06.08.2019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SH/8100038-02-01-18_HYDRA_FNHW_Kostenrechung</vt:lpwstr>
  </property>
  <property fmtid="{D5CDD505-2E9C-101B-9397-08002B2CF9AE}" pid="100" name="FSC#UVEKCFG@15.1700:Nummer">
    <vt:lpwstr>2018-10-10-0252</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124.1-00015</vt:lpwstr>
  </property>
  <property fmtid="{D5CDD505-2E9C-101B-9397-08002B2CF9AE}" pid="136" name="FSC#COOELAK@1.1001:FileRefYear">
    <vt:lpwstr>2013</vt:lpwstr>
  </property>
  <property fmtid="{D5CDD505-2E9C-101B-9397-08002B2CF9AE}" pid="137" name="FSC#COOELAK@1.1001:FileRefOrdinal">
    <vt:lpwstr>15</vt:lpwstr>
  </property>
  <property fmtid="{D5CDD505-2E9C-101B-9397-08002B2CF9AE}" pid="138" name="FSC#COOELAK@1.1001:FileRefOU">
    <vt:lpwstr>FC</vt:lpwstr>
  </property>
  <property fmtid="{D5CDD505-2E9C-101B-9397-08002B2CF9AE}" pid="139" name="FSC#COOELAK@1.1001:Organization">
    <vt:lpwstr/>
  </property>
  <property fmtid="{D5CDD505-2E9C-101B-9397-08002B2CF9AE}" pid="140" name="FSC#COOELAK@1.1001:Owner">
    <vt:lpwstr>Hintz Wieland</vt:lpwstr>
  </property>
  <property fmtid="{D5CDD505-2E9C-101B-9397-08002B2CF9AE}" pid="141" name="FSC#COOELAK@1.1001:OwnerExtension">
    <vt:lpwstr>+41 58 469 30 89</vt:lpwstr>
  </property>
  <property fmtid="{D5CDD505-2E9C-101B-9397-08002B2CF9AE}" pid="142" name="FSC#COOELAK@1.1001:OwnerFaxExtension">
    <vt:lpwstr>+41 58 463 25 00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Energies renouvelables (BFE)</vt:lpwstr>
  </property>
  <property fmtid="{D5CDD505-2E9C-101B-9397-08002B2CF9AE}" pid="148" name="FSC#COOELAK@1.1001:CreatedAt">
    <vt:lpwstr>10.10.2018</vt:lpwstr>
  </property>
  <property fmtid="{D5CDD505-2E9C-101B-9397-08002B2CF9AE}" pid="149" name="FSC#COOELAK@1.1001:OU">
    <vt:lpwstr>Energies renouvelables (BFE)</vt:lpwstr>
  </property>
  <property fmtid="{D5CDD505-2E9C-101B-9397-08002B2CF9AE}" pid="150" name="FSC#COOELAK@1.1001:Priority">
    <vt:lpwstr> ()</vt:lpwstr>
  </property>
  <property fmtid="{D5CDD505-2E9C-101B-9397-08002B2CF9AE}" pid="151" name="FSC#COOELAK@1.1001:ObjBarCode">
    <vt:lpwstr>*COO.2207.110.4.1693884*</vt:lpwstr>
  </property>
  <property fmtid="{D5CDD505-2E9C-101B-9397-08002B2CF9AE}" pid="152" name="FSC#COOELAK@1.1001:RefBarCode">
    <vt:lpwstr>*COO.2207.110.3.1693886*</vt:lpwstr>
  </property>
  <property fmtid="{D5CDD505-2E9C-101B-9397-08002B2CF9AE}" pid="153" name="FSC#COOELAK@1.1001:FileRefBarCode">
    <vt:lpwstr>*124.1-00015*</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
  </property>
  <property fmtid="{D5CDD505-2E9C-101B-9397-08002B2CF9AE}" pid="158" name="FSC#COOELAK@1.1001:ProcessResponsiblePhone">
    <vt:lpwstr/>
  </property>
  <property fmtid="{D5CDD505-2E9C-101B-9397-08002B2CF9AE}" pid="159" name="FSC#COOELAK@1.1001:ProcessResponsibleMail">
    <vt:lpwstr/>
  </property>
  <property fmtid="{D5CDD505-2E9C-101B-9397-08002B2CF9AE}" pid="160" name="FSC#COOELAK@1.1001:ProcessResponsibleFax">
    <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124.1</vt:lpwstr>
  </property>
  <property fmtid="{D5CDD505-2E9C-101B-9397-08002B2CF9AE}" pid="167" name="FSC#COOELAK@1.1001:CurrentUserRolePos">
    <vt:lpwstr>Collaborateur, -trice spécialisé(e)</vt:lpwstr>
  </property>
  <property fmtid="{D5CDD505-2E9C-101B-9397-08002B2CF9AE}" pid="168" name="FSC#COOELAK@1.1001:CurrentUserEmail">
    <vt:lpwstr>joelle.fahrni@bfe.admin.ch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HYDRA_Subventionsgesuch</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124.1-00015/00289/00157</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COO.2207.110.4.1693884</vt:lpwstr>
  </property>
  <property fmtid="{D5CDD505-2E9C-101B-9397-08002B2CF9AE}" pid="198" name="FSC#FSCFOLIO@1.1001:docpropproject">
    <vt:lpwstr/>
  </property>
</Properties>
</file>